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penceO\OneDrive - Informa plc\Documents\4b\447855 Hope\"/>
    </mc:Choice>
  </mc:AlternateContent>
  <xr:revisionPtr revIDLastSave="0" documentId="13_ncr:1_{1E38FDB5-5E43-4410-905D-1D0CF183A11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2" i="1" l="1"/>
  <c r="K232" i="1" s="1"/>
  <c r="J231" i="1"/>
  <c r="K231" i="1" s="1"/>
  <c r="J230" i="1"/>
  <c r="K230" i="1" s="1"/>
  <c r="J229" i="1"/>
  <c r="K229" i="1" s="1"/>
  <c r="J228" i="1"/>
  <c r="K228" i="1" s="1"/>
  <c r="J227" i="1"/>
  <c r="K227" i="1" s="1"/>
  <c r="J226" i="1"/>
  <c r="K226" i="1" s="1"/>
  <c r="J225" i="1"/>
  <c r="K225" i="1" s="1"/>
  <c r="J224" i="1"/>
  <c r="K224" i="1" s="1"/>
  <c r="J223" i="1"/>
  <c r="K223" i="1" s="1"/>
  <c r="J222" i="1"/>
  <c r="K222" i="1" s="1"/>
  <c r="J221" i="1"/>
  <c r="K221" i="1" s="1"/>
  <c r="J220" i="1"/>
  <c r="K220" i="1" s="1"/>
  <c r="J219" i="1"/>
  <c r="K219" i="1" s="1"/>
  <c r="J218" i="1"/>
  <c r="K218" i="1" s="1"/>
  <c r="J217" i="1"/>
  <c r="K217" i="1" s="1"/>
  <c r="J216" i="1"/>
  <c r="K216" i="1" s="1"/>
  <c r="J215" i="1"/>
  <c r="K215" i="1" s="1"/>
  <c r="J214" i="1"/>
  <c r="K214" i="1" s="1"/>
  <c r="J213" i="1"/>
  <c r="K213" i="1" s="1"/>
  <c r="J212" i="1"/>
  <c r="K212" i="1" s="1"/>
  <c r="J211" i="1"/>
  <c r="K211" i="1" s="1"/>
  <c r="J210" i="1"/>
  <c r="K210" i="1" s="1"/>
  <c r="J209" i="1"/>
  <c r="K209" i="1" s="1"/>
  <c r="J208" i="1"/>
  <c r="K208" i="1" s="1"/>
  <c r="J207" i="1"/>
  <c r="K207" i="1" s="1"/>
  <c r="J206" i="1"/>
  <c r="K206" i="1" s="1"/>
  <c r="J205" i="1"/>
  <c r="K205" i="1" s="1"/>
  <c r="J204" i="1"/>
  <c r="K204" i="1" s="1"/>
  <c r="J203" i="1"/>
  <c r="K203" i="1" s="1"/>
  <c r="J202" i="1"/>
  <c r="K202" i="1" s="1"/>
  <c r="J201" i="1"/>
  <c r="K201" i="1" s="1"/>
  <c r="J200" i="1"/>
  <c r="K200" i="1" s="1"/>
  <c r="J199" i="1"/>
  <c r="K199" i="1" s="1"/>
  <c r="J198" i="1"/>
  <c r="K198" i="1" s="1"/>
  <c r="J197" i="1"/>
  <c r="K197" i="1" s="1"/>
  <c r="J196" i="1"/>
  <c r="K196" i="1" s="1"/>
  <c r="J195" i="1"/>
  <c r="K195" i="1" s="1"/>
  <c r="J194" i="1"/>
  <c r="K194" i="1" s="1"/>
  <c r="J193" i="1"/>
  <c r="K193" i="1" s="1"/>
  <c r="J192" i="1"/>
  <c r="K192" i="1" s="1"/>
  <c r="J191" i="1"/>
  <c r="K191" i="1" s="1"/>
  <c r="J190" i="1"/>
  <c r="K190" i="1" s="1"/>
  <c r="J189" i="1"/>
  <c r="K189" i="1" s="1"/>
  <c r="J188" i="1"/>
  <c r="K188" i="1" s="1"/>
  <c r="J187" i="1"/>
  <c r="K187" i="1" s="1"/>
  <c r="J186" i="1"/>
  <c r="K186" i="1" s="1"/>
  <c r="J185" i="1"/>
  <c r="K185" i="1" s="1"/>
  <c r="J184" i="1"/>
  <c r="K184" i="1" s="1"/>
  <c r="J183" i="1"/>
  <c r="K183" i="1" s="1"/>
  <c r="J182" i="1"/>
  <c r="K182" i="1" s="1"/>
  <c r="J181" i="1"/>
  <c r="K181" i="1" s="1"/>
  <c r="J180" i="1"/>
  <c r="K180" i="1" s="1"/>
  <c r="J179" i="1"/>
  <c r="K179" i="1" s="1"/>
  <c r="J178" i="1"/>
  <c r="K178" i="1" s="1"/>
  <c r="J177" i="1"/>
  <c r="K177" i="1" s="1"/>
  <c r="J176" i="1"/>
  <c r="K176" i="1" s="1"/>
  <c r="J175" i="1"/>
  <c r="K175" i="1" s="1"/>
  <c r="J174" i="1"/>
  <c r="K174" i="1" s="1"/>
  <c r="J173" i="1"/>
  <c r="K173" i="1" s="1"/>
  <c r="J172" i="1"/>
  <c r="K172" i="1" s="1"/>
  <c r="J171" i="1"/>
  <c r="K171" i="1" s="1"/>
  <c r="J170" i="1"/>
  <c r="K170" i="1" s="1"/>
  <c r="J169" i="1"/>
  <c r="K169" i="1" s="1"/>
  <c r="J168" i="1"/>
  <c r="K168" i="1" s="1"/>
  <c r="J167" i="1"/>
  <c r="K167" i="1" s="1"/>
  <c r="J166" i="1"/>
  <c r="K166" i="1" s="1"/>
  <c r="J165" i="1"/>
  <c r="K165" i="1" s="1"/>
  <c r="J164" i="1"/>
  <c r="K164" i="1" s="1"/>
  <c r="J163" i="1"/>
  <c r="K163" i="1" s="1"/>
  <c r="J162" i="1"/>
  <c r="K162" i="1" s="1"/>
  <c r="J161" i="1"/>
  <c r="K161" i="1" s="1"/>
  <c r="J160" i="1"/>
  <c r="K160" i="1" s="1"/>
  <c r="J159" i="1"/>
  <c r="K159" i="1" s="1"/>
  <c r="J158" i="1"/>
  <c r="K158" i="1" s="1"/>
  <c r="J157" i="1"/>
  <c r="K157" i="1" s="1"/>
  <c r="J156" i="1"/>
  <c r="K156" i="1" s="1"/>
  <c r="J155" i="1"/>
  <c r="K155" i="1" s="1"/>
  <c r="J154" i="1"/>
  <c r="K154" i="1" s="1"/>
  <c r="J153" i="1"/>
  <c r="K153" i="1" s="1"/>
  <c r="J152" i="1"/>
  <c r="K152" i="1" s="1"/>
  <c r="J151" i="1"/>
  <c r="K151" i="1" s="1"/>
  <c r="J150" i="1"/>
  <c r="K150" i="1" s="1"/>
  <c r="J149" i="1"/>
  <c r="K149" i="1" s="1"/>
  <c r="J148" i="1"/>
  <c r="K148" i="1" s="1"/>
  <c r="J147" i="1"/>
  <c r="K147" i="1" s="1"/>
  <c r="J146" i="1"/>
  <c r="K146" i="1" s="1"/>
  <c r="J145" i="1"/>
  <c r="K145" i="1" s="1"/>
  <c r="J144" i="1"/>
  <c r="K144" i="1" s="1"/>
  <c r="J143" i="1"/>
  <c r="K143" i="1" s="1"/>
  <c r="J142" i="1"/>
  <c r="K142" i="1" s="1"/>
  <c r="J141" i="1"/>
  <c r="K141" i="1" s="1"/>
  <c r="J140" i="1"/>
  <c r="K140" i="1" s="1"/>
  <c r="J139" i="1"/>
  <c r="K139" i="1" s="1"/>
  <c r="J138" i="1"/>
  <c r="K138" i="1" s="1"/>
  <c r="J137" i="1"/>
  <c r="K137" i="1" s="1"/>
  <c r="J136" i="1"/>
  <c r="K136" i="1" s="1"/>
  <c r="J135" i="1"/>
  <c r="K135" i="1" s="1"/>
  <c r="J134" i="1"/>
  <c r="K134" i="1" s="1"/>
  <c r="J133" i="1"/>
  <c r="K133" i="1" s="1"/>
  <c r="J132" i="1"/>
  <c r="K132" i="1" s="1"/>
  <c r="J131" i="1"/>
  <c r="K131" i="1" s="1"/>
  <c r="J130" i="1"/>
  <c r="K130" i="1" s="1"/>
  <c r="J129" i="1"/>
  <c r="K129" i="1" s="1"/>
  <c r="J128" i="1"/>
  <c r="K128" i="1" s="1"/>
  <c r="J127" i="1"/>
  <c r="K127" i="1" s="1"/>
  <c r="J126" i="1"/>
  <c r="K126" i="1" s="1"/>
  <c r="J125" i="1"/>
  <c r="K125" i="1" s="1"/>
  <c r="J124" i="1"/>
  <c r="K124" i="1" s="1"/>
  <c r="J123" i="1"/>
  <c r="K123" i="1" s="1"/>
  <c r="J122" i="1"/>
  <c r="K122" i="1" s="1"/>
  <c r="J121" i="1"/>
  <c r="K121" i="1" s="1"/>
  <c r="J120" i="1"/>
  <c r="K120" i="1" s="1"/>
  <c r="J119" i="1"/>
  <c r="K119" i="1" s="1"/>
  <c r="J118" i="1"/>
  <c r="K118" i="1" s="1"/>
  <c r="J117" i="1"/>
  <c r="K117" i="1" s="1"/>
  <c r="J116" i="1"/>
  <c r="K116" i="1" s="1"/>
  <c r="J115" i="1"/>
  <c r="K115" i="1" s="1"/>
  <c r="J114" i="1"/>
  <c r="K114" i="1" s="1"/>
  <c r="J113" i="1"/>
  <c r="K113" i="1" s="1"/>
  <c r="J112" i="1" l="1"/>
  <c r="K112" i="1" s="1"/>
  <c r="J111" i="1"/>
  <c r="K111" i="1" s="1"/>
  <c r="J110" i="1"/>
  <c r="K110" i="1" s="1"/>
  <c r="J91" i="1"/>
  <c r="K91" i="1" s="1"/>
  <c r="J92" i="1"/>
  <c r="K92" i="1" s="1"/>
  <c r="J93" i="1"/>
  <c r="K93" i="1" s="1"/>
  <c r="J94" i="1"/>
  <c r="K94" i="1" s="1"/>
  <c r="J95" i="1"/>
  <c r="K95" i="1" s="1"/>
  <c r="J96" i="1"/>
  <c r="K96" i="1" s="1"/>
  <c r="J97" i="1"/>
  <c r="K97" i="1" s="1"/>
  <c r="J98" i="1"/>
  <c r="K98" i="1" s="1"/>
  <c r="J99" i="1"/>
  <c r="K99" i="1" s="1"/>
  <c r="J100" i="1"/>
  <c r="K100" i="1" s="1"/>
  <c r="J101" i="1"/>
  <c r="K101" i="1" s="1"/>
  <c r="J102" i="1"/>
  <c r="K102" i="1" s="1"/>
  <c r="J103" i="1"/>
  <c r="K103" i="1" s="1"/>
  <c r="J104" i="1"/>
  <c r="K104" i="1" s="1"/>
  <c r="J105" i="1"/>
  <c r="K105" i="1" s="1"/>
  <c r="J106" i="1"/>
  <c r="K106" i="1" s="1"/>
  <c r="J107" i="1"/>
  <c r="K107" i="1" s="1"/>
  <c r="J108" i="1"/>
  <c r="K108" i="1" s="1"/>
  <c r="J109" i="1"/>
  <c r="K109" i="1" s="1"/>
  <c r="J90" i="1"/>
  <c r="K90" i="1" s="1"/>
  <c r="J89" i="1"/>
  <c r="K89" i="1" s="1"/>
  <c r="J88" i="1"/>
  <c r="K88" i="1" s="1"/>
  <c r="J83" i="1" l="1"/>
  <c r="K83" i="1" s="1"/>
  <c r="J84" i="1"/>
  <c r="K84" i="1" s="1"/>
  <c r="J85" i="1"/>
  <c r="K85" i="1" s="1"/>
  <c r="J86" i="1"/>
  <c r="K86" i="1" s="1"/>
  <c r="J87" i="1"/>
  <c r="K87" i="1" s="1"/>
  <c r="J82" i="1" l="1"/>
  <c r="K82" i="1" s="1"/>
  <c r="J81" i="1"/>
  <c r="K81" i="1" s="1"/>
  <c r="J80" i="1"/>
  <c r="K80" i="1" s="1"/>
  <c r="J79" i="1"/>
  <c r="K79" i="1" s="1"/>
  <c r="J78" i="1"/>
  <c r="K78" i="1" s="1"/>
  <c r="J77" i="1"/>
  <c r="K77" i="1" s="1"/>
  <c r="J76" i="1"/>
  <c r="K76" i="1" s="1"/>
  <c r="J75" i="1"/>
  <c r="K75" i="1" s="1"/>
  <c r="J74" i="1"/>
  <c r="K74" i="1" s="1"/>
  <c r="J72" i="1"/>
  <c r="K72" i="1" s="1"/>
  <c r="J73" i="1"/>
  <c r="K73" i="1" s="1"/>
  <c r="J71" i="1"/>
  <c r="K71" i="1" s="1"/>
  <c r="J70" i="1"/>
  <c r="K70" i="1" s="1"/>
  <c r="J69" i="1"/>
  <c r="K69" i="1" s="1"/>
  <c r="J68" i="1"/>
  <c r="K68" i="1" s="1"/>
  <c r="J67" i="1"/>
  <c r="K67" i="1" s="1"/>
  <c r="J66" i="1"/>
  <c r="K66" i="1" s="1"/>
  <c r="J65" i="1"/>
  <c r="K65" i="1" s="1"/>
  <c r="J64" i="1"/>
  <c r="K64" i="1" s="1"/>
  <c r="J63" i="1"/>
  <c r="K63" i="1" s="1"/>
  <c r="J62" i="1" l="1"/>
  <c r="K62" i="1" s="1"/>
  <c r="J61" i="1"/>
  <c r="K61" i="1" s="1"/>
  <c r="J60" i="1"/>
  <c r="K60" i="1" s="1"/>
  <c r="J59" i="1"/>
  <c r="K59" i="1" s="1"/>
  <c r="J58" i="1"/>
  <c r="K58" i="1" s="1"/>
  <c r="J57" i="1"/>
  <c r="K57" i="1" s="1"/>
  <c r="J56" i="1" l="1"/>
  <c r="K56" i="1" s="1"/>
  <c r="J55" i="1"/>
  <c r="K55" i="1" s="1"/>
  <c r="J54" i="1"/>
  <c r="K54" i="1" s="1"/>
  <c r="J53" i="1"/>
  <c r="K53" i="1" s="1"/>
  <c r="J52" i="1"/>
  <c r="K52" i="1" s="1"/>
  <c r="J51" i="1"/>
  <c r="K51" i="1" s="1"/>
  <c r="J50" i="1"/>
  <c r="K50" i="1" s="1"/>
  <c r="J49" i="1"/>
  <c r="K49" i="1" s="1"/>
  <c r="J48" i="1"/>
  <c r="K48" i="1" s="1"/>
  <c r="J47" i="1"/>
  <c r="K47" i="1" s="1"/>
  <c r="J46" i="1"/>
  <c r="K46" i="1" s="1"/>
  <c r="J45" i="1"/>
  <c r="K45" i="1" s="1"/>
  <c r="J44" i="1"/>
  <c r="K44" i="1" s="1"/>
  <c r="J43" i="1"/>
  <c r="K43" i="1" s="1"/>
  <c r="J42" i="1"/>
  <c r="K42" i="1" s="1"/>
  <c r="J41" i="1"/>
  <c r="K41" i="1" s="1"/>
  <c r="J40" i="1" l="1"/>
  <c r="K40" i="1" s="1"/>
  <c r="J39" i="1"/>
  <c r="K39" i="1" s="1"/>
  <c r="J38" i="1"/>
  <c r="K38" i="1" s="1"/>
  <c r="J37" i="1"/>
  <c r="K37" i="1" s="1"/>
  <c r="J36" i="1"/>
  <c r="K36" i="1" s="1"/>
  <c r="J35" i="1"/>
  <c r="K35" i="1" s="1"/>
  <c r="J34" i="1"/>
  <c r="K34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J27" i="1"/>
  <c r="K27" i="1" s="1"/>
  <c r="J26" i="1"/>
  <c r="K26" i="1" s="1"/>
  <c r="J25" i="1"/>
  <c r="K25" i="1" s="1"/>
  <c r="J24" i="1"/>
  <c r="K24" i="1" s="1"/>
  <c r="J23" i="1"/>
  <c r="K23" i="1" s="1"/>
  <c r="J22" i="1"/>
  <c r="K22" i="1" s="1"/>
  <c r="J21" i="1"/>
  <c r="K21" i="1" s="1"/>
  <c r="J20" i="1"/>
  <c r="K20" i="1" s="1"/>
  <c r="J19" i="1"/>
  <c r="K19" i="1" s="1"/>
  <c r="J18" i="1"/>
  <c r="K18" i="1" s="1"/>
  <c r="J17" i="1"/>
  <c r="K17" i="1" s="1"/>
  <c r="J16" i="1"/>
  <c r="K16" i="1" s="1"/>
  <c r="J15" i="1"/>
  <c r="K15" i="1" s="1"/>
  <c r="J14" i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  <c r="J5" i="1"/>
  <c r="K5" i="1" s="1"/>
  <c r="J4" i="1"/>
  <c r="K4" i="1" s="1"/>
  <c r="J3" i="1"/>
  <c r="K3" i="1" s="1"/>
</calcChain>
</file>

<file path=xl/sharedStrings.xml><?xml version="1.0" encoding="utf-8"?>
<sst xmlns="http://schemas.openxmlformats.org/spreadsheetml/2006/main" count="5145" uniqueCount="381">
  <si>
    <t xml:space="preserve">still birth and spontaneous abortion </t>
  </si>
  <si>
    <t>spontaneous abortion before 20 weeks</t>
  </si>
  <si>
    <t>spontaneoues abortion before 20 weeks</t>
  </si>
  <si>
    <t xml:space="preserve">sister </t>
  </si>
  <si>
    <t>yes</t>
  </si>
  <si>
    <t>malaria</t>
  </si>
  <si>
    <t>primary</t>
  </si>
  <si>
    <t>uncle</t>
  </si>
  <si>
    <t>ceaser</t>
  </si>
  <si>
    <t>multiparous</t>
  </si>
  <si>
    <t>mother</t>
  </si>
  <si>
    <t>hernia</t>
  </si>
  <si>
    <t>parent, sister</t>
  </si>
  <si>
    <t>uncle, parent</t>
  </si>
  <si>
    <t>no</t>
  </si>
  <si>
    <t>parent</t>
  </si>
  <si>
    <t>parent, brother</t>
  </si>
  <si>
    <t xml:space="preserve">parent </t>
  </si>
  <si>
    <t xml:space="preserve">uncle </t>
  </si>
  <si>
    <t>malaria in pregnancy</t>
  </si>
  <si>
    <t>alcohol</t>
  </si>
  <si>
    <t>sister</t>
  </si>
  <si>
    <t>alcohol/smoking</t>
  </si>
  <si>
    <t>typhoid, malaria and ceaser</t>
  </si>
  <si>
    <t>age</t>
  </si>
  <si>
    <t>gweek</t>
  </si>
  <si>
    <t>weight</t>
  </si>
  <si>
    <t>sbp</t>
  </si>
  <si>
    <t>dbp</t>
  </si>
  <si>
    <t>height (cm)</t>
  </si>
  <si>
    <t>height (m)</t>
  </si>
  <si>
    <t>bmi</t>
  </si>
  <si>
    <t>educ</t>
  </si>
  <si>
    <t>workstat</t>
  </si>
  <si>
    <t>gravida</t>
  </si>
  <si>
    <t>para</t>
  </si>
  <si>
    <t>abort</t>
  </si>
  <si>
    <t>prevhos</t>
  </si>
  <si>
    <t>hospreason</t>
  </si>
  <si>
    <t>gdhist</t>
  </si>
  <si>
    <t>fmemb</t>
  </si>
  <si>
    <t>xweight</t>
  </si>
  <si>
    <t>macros</t>
  </si>
  <si>
    <t>preglos</t>
  </si>
  <si>
    <t>hwpreglos</t>
  </si>
  <si>
    <t>deform</t>
  </si>
  <si>
    <t>exer</t>
  </si>
  <si>
    <t>abusubs</t>
  </si>
  <si>
    <t>subsabus</t>
  </si>
  <si>
    <t>uti</t>
  </si>
  <si>
    <t>cand</t>
  </si>
  <si>
    <t>gd</t>
  </si>
  <si>
    <t>famdiab</t>
  </si>
  <si>
    <t>gravidit</t>
  </si>
  <si>
    <t>id</t>
  </si>
  <si>
    <t>none</t>
  </si>
  <si>
    <t xml:space="preserve">primary </t>
  </si>
  <si>
    <t>secondary</t>
  </si>
  <si>
    <t xml:space="preserve">tertiary </t>
  </si>
  <si>
    <t>tertiary</t>
  </si>
  <si>
    <t>house wife</t>
  </si>
  <si>
    <t xml:space="preserve">employed </t>
  </si>
  <si>
    <t>employed</t>
  </si>
  <si>
    <t>prime gravida</t>
  </si>
  <si>
    <t>ulcer</t>
  </si>
  <si>
    <t/>
  </si>
  <si>
    <t>malria in pregnacy</t>
  </si>
  <si>
    <t>typhoid/ malaria</t>
  </si>
  <si>
    <t>abortion</t>
  </si>
  <si>
    <t>malaria/typhoid</t>
  </si>
  <si>
    <t>complicated malaria</t>
  </si>
  <si>
    <t>accident</t>
  </si>
  <si>
    <t>abortion and accident</t>
  </si>
  <si>
    <t>malaria/ typhoid</t>
  </si>
  <si>
    <t>uti in pregnancy</t>
  </si>
  <si>
    <t>syphilis</t>
  </si>
  <si>
    <t>sickle cell, bilateral paralysis and malaria</t>
  </si>
  <si>
    <t>ovarian cyst</t>
  </si>
  <si>
    <t>severe aneamia</t>
  </si>
  <si>
    <t>backpain</t>
  </si>
  <si>
    <t xml:space="preserve">abortion </t>
  </si>
  <si>
    <t>typhoid</t>
  </si>
  <si>
    <t>ceaserian</t>
  </si>
  <si>
    <t>typhoid and malaria</t>
  </si>
  <si>
    <t>ceaser and malaria</t>
  </si>
  <si>
    <t>don't know</t>
  </si>
  <si>
    <t>father</t>
  </si>
  <si>
    <t>biological parents</t>
  </si>
  <si>
    <t>biological parents and uncles</t>
  </si>
  <si>
    <t>aunt</t>
  </si>
  <si>
    <t>biological parent</t>
  </si>
  <si>
    <t>grand parent</t>
  </si>
  <si>
    <t>bioloical paents</t>
  </si>
  <si>
    <t>grand mother</t>
  </si>
  <si>
    <t xml:space="preserve">father </t>
  </si>
  <si>
    <t xml:space="preserve">mother </t>
  </si>
  <si>
    <t>grand father</t>
  </si>
  <si>
    <t>brother</t>
  </si>
  <si>
    <t>grand father and uncle</t>
  </si>
  <si>
    <t>still birth after 20 weeks</t>
  </si>
  <si>
    <t>miscaraige before 20 weeks</t>
  </si>
  <si>
    <t>miscarriage before 20 weeks</t>
  </si>
  <si>
    <t>stillbirth after 20 weeks</t>
  </si>
  <si>
    <t>smoking</t>
  </si>
  <si>
    <t>g001</t>
  </si>
  <si>
    <t>g002</t>
  </si>
  <si>
    <t>g003</t>
  </si>
  <si>
    <t>g004</t>
  </si>
  <si>
    <t>g005</t>
  </si>
  <si>
    <t>g006</t>
  </si>
  <si>
    <t>g007</t>
  </si>
  <si>
    <t>g008</t>
  </si>
  <si>
    <t>g009</t>
  </si>
  <si>
    <t>g011</t>
  </si>
  <si>
    <t>g012</t>
  </si>
  <si>
    <t>g013</t>
  </si>
  <si>
    <t>g014</t>
  </si>
  <si>
    <t>g015</t>
  </si>
  <si>
    <t>g016</t>
  </si>
  <si>
    <t>g017</t>
  </si>
  <si>
    <t>g018</t>
  </si>
  <si>
    <t>g019</t>
  </si>
  <si>
    <t>g020</t>
  </si>
  <si>
    <t>g021</t>
  </si>
  <si>
    <t>g022</t>
  </si>
  <si>
    <t>g023</t>
  </si>
  <si>
    <t>g024</t>
  </si>
  <si>
    <t>g025</t>
  </si>
  <si>
    <t>g026</t>
  </si>
  <si>
    <t>g027</t>
  </si>
  <si>
    <t>g028</t>
  </si>
  <si>
    <t>g029</t>
  </si>
  <si>
    <t>g030</t>
  </si>
  <si>
    <t>g031</t>
  </si>
  <si>
    <t>g032</t>
  </si>
  <si>
    <t>g033</t>
  </si>
  <si>
    <t>g034</t>
  </si>
  <si>
    <t>g035</t>
  </si>
  <si>
    <t>g036</t>
  </si>
  <si>
    <t>g038</t>
  </si>
  <si>
    <t>g039</t>
  </si>
  <si>
    <t>g040</t>
  </si>
  <si>
    <t>g041</t>
  </si>
  <si>
    <t>g042</t>
  </si>
  <si>
    <t>g043</t>
  </si>
  <si>
    <t>g044</t>
  </si>
  <si>
    <t>g045</t>
  </si>
  <si>
    <t>g046</t>
  </si>
  <si>
    <t>g047</t>
  </si>
  <si>
    <t>g048</t>
  </si>
  <si>
    <t>g049</t>
  </si>
  <si>
    <t>g050</t>
  </si>
  <si>
    <t>g051</t>
  </si>
  <si>
    <t>g052</t>
  </si>
  <si>
    <t>g053</t>
  </si>
  <si>
    <t>g054</t>
  </si>
  <si>
    <t>g055</t>
  </si>
  <si>
    <t>g056</t>
  </si>
  <si>
    <t>g057</t>
  </si>
  <si>
    <t>g058</t>
  </si>
  <si>
    <t>g059</t>
  </si>
  <si>
    <t>g060</t>
  </si>
  <si>
    <t>g061</t>
  </si>
  <si>
    <t>g062</t>
  </si>
  <si>
    <t>g063</t>
  </si>
  <si>
    <t>g064</t>
  </si>
  <si>
    <t>g065</t>
  </si>
  <si>
    <t>g066</t>
  </si>
  <si>
    <t>g067</t>
  </si>
  <si>
    <t>g068</t>
  </si>
  <si>
    <t>g069</t>
  </si>
  <si>
    <t>g070</t>
  </si>
  <si>
    <t>g071</t>
  </si>
  <si>
    <t>g072</t>
  </si>
  <si>
    <t>g073</t>
  </si>
  <si>
    <t>g074</t>
  </si>
  <si>
    <t>g076</t>
  </si>
  <si>
    <t>g077</t>
  </si>
  <si>
    <t>g079</t>
  </si>
  <si>
    <t>g080</t>
  </si>
  <si>
    <t>g081</t>
  </si>
  <si>
    <t>g082</t>
  </si>
  <si>
    <t>g083</t>
  </si>
  <si>
    <t>g084</t>
  </si>
  <si>
    <t>g085</t>
  </si>
  <si>
    <t>g086</t>
  </si>
  <si>
    <t>g087</t>
  </si>
  <si>
    <t>g088</t>
  </si>
  <si>
    <t>g089</t>
  </si>
  <si>
    <t>g090</t>
  </si>
  <si>
    <t>g091</t>
  </si>
  <si>
    <t>g092</t>
  </si>
  <si>
    <t>g093</t>
  </si>
  <si>
    <t>g094</t>
  </si>
  <si>
    <t>g095</t>
  </si>
  <si>
    <t>g096</t>
  </si>
  <si>
    <t>g097</t>
  </si>
  <si>
    <t>g098</t>
  </si>
  <si>
    <t>g099</t>
  </si>
  <si>
    <t>g100</t>
  </si>
  <si>
    <t>g101</t>
  </si>
  <si>
    <t>g102</t>
  </si>
  <si>
    <t>g103</t>
  </si>
  <si>
    <t>g104</t>
  </si>
  <si>
    <t>g105</t>
  </si>
  <si>
    <t>g106</t>
  </si>
  <si>
    <t>g107</t>
  </si>
  <si>
    <t>g108</t>
  </si>
  <si>
    <t>g109</t>
  </si>
  <si>
    <t>g110</t>
  </si>
  <si>
    <t>g111</t>
  </si>
  <si>
    <t>g112</t>
  </si>
  <si>
    <t>g113</t>
  </si>
  <si>
    <t>g114</t>
  </si>
  <si>
    <t>r001</t>
  </si>
  <si>
    <t>r002</t>
  </si>
  <si>
    <t>r003</t>
  </si>
  <si>
    <t>r004</t>
  </si>
  <si>
    <t>r005</t>
  </si>
  <si>
    <t>r006</t>
  </si>
  <si>
    <t>r007</t>
  </si>
  <si>
    <t>r008</t>
  </si>
  <si>
    <t>r009</t>
  </si>
  <si>
    <t>r010</t>
  </si>
  <si>
    <t>r011</t>
  </si>
  <si>
    <t>r012</t>
  </si>
  <si>
    <t>r013</t>
  </si>
  <si>
    <t>r014</t>
  </si>
  <si>
    <t>r015</t>
  </si>
  <si>
    <t>r016</t>
  </si>
  <si>
    <t>r017</t>
  </si>
  <si>
    <t>r018</t>
  </si>
  <si>
    <t>r019</t>
  </si>
  <si>
    <t>r020</t>
  </si>
  <si>
    <t>r021</t>
  </si>
  <si>
    <t>r022</t>
  </si>
  <si>
    <t>r024</t>
  </si>
  <si>
    <t>r025</t>
  </si>
  <si>
    <t>r026</t>
  </si>
  <si>
    <t>r027</t>
  </si>
  <si>
    <t>r028</t>
  </si>
  <si>
    <t>r029</t>
  </si>
  <si>
    <t>r030</t>
  </si>
  <si>
    <t>r031</t>
  </si>
  <si>
    <t>r032</t>
  </si>
  <si>
    <t>r033</t>
  </si>
  <si>
    <t>r034</t>
  </si>
  <si>
    <t>r035</t>
  </si>
  <si>
    <t>r036</t>
  </si>
  <si>
    <t>r037</t>
  </si>
  <si>
    <t>r038</t>
  </si>
  <si>
    <t>r039</t>
  </si>
  <si>
    <t>r040</t>
  </si>
  <si>
    <t>r041</t>
  </si>
  <si>
    <t>r042</t>
  </si>
  <si>
    <t>r043</t>
  </si>
  <si>
    <t>r044</t>
  </si>
  <si>
    <t>r045</t>
  </si>
  <si>
    <t>r046</t>
  </si>
  <si>
    <t>r047</t>
  </si>
  <si>
    <t>r048</t>
  </si>
  <si>
    <t>r049</t>
  </si>
  <si>
    <t>r050</t>
  </si>
  <si>
    <t>r051</t>
  </si>
  <si>
    <t>r052</t>
  </si>
  <si>
    <t>r053</t>
  </si>
  <si>
    <t>r054</t>
  </si>
  <si>
    <t>r055</t>
  </si>
  <si>
    <t>r056</t>
  </si>
  <si>
    <t>r057</t>
  </si>
  <si>
    <t>r058</t>
  </si>
  <si>
    <t>r059</t>
  </si>
  <si>
    <t>r060</t>
  </si>
  <si>
    <t>r061</t>
  </si>
  <si>
    <t>r062</t>
  </si>
  <si>
    <t>r063</t>
  </si>
  <si>
    <t>r064</t>
  </si>
  <si>
    <t>r065</t>
  </si>
  <si>
    <t>r066</t>
  </si>
  <si>
    <t>r067</t>
  </si>
  <si>
    <t>r068</t>
  </si>
  <si>
    <t>r069</t>
  </si>
  <si>
    <t>r070</t>
  </si>
  <si>
    <t>r071</t>
  </si>
  <si>
    <t>r072</t>
  </si>
  <si>
    <t>r074</t>
  </si>
  <si>
    <t>r075</t>
  </si>
  <si>
    <t>r076</t>
  </si>
  <si>
    <t>r077</t>
  </si>
  <si>
    <t>r078</t>
  </si>
  <si>
    <t>r079</t>
  </si>
  <si>
    <t>r080</t>
  </si>
  <si>
    <t>r081</t>
  </si>
  <si>
    <t>r082</t>
  </si>
  <si>
    <t>r083</t>
  </si>
  <si>
    <t>r084</t>
  </si>
  <si>
    <t>r085</t>
  </si>
  <si>
    <t>r086</t>
  </si>
  <si>
    <t>r087</t>
  </si>
  <si>
    <t>r088</t>
  </si>
  <si>
    <t>r089</t>
  </si>
  <si>
    <t>r090</t>
  </si>
  <si>
    <t>r091</t>
  </si>
  <si>
    <t>r092</t>
  </si>
  <si>
    <t>r093</t>
  </si>
  <si>
    <t>r094</t>
  </si>
  <si>
    <t>r095</t>
  </si>
  <si>
    <t>r096</t>
  </si>
  <si>
    <t>r097</t>
  </si>
  <si>
    <t>r098</t>
  </si>
  <si>
    <t>r099</t>
  </si>
  <si>
    <t>r100</t>
  </si>
  <si>
    <t>r101</t>
  </si>
  <si>
    <t>r102</t>
  </si>
  <si>
    <t>r103</t>
  </si>
  <si>
    <t>r104</t>
  </si>
  <si>
    <t>r105</t>
  </si>
  <si>
    <t>r106</t>
  </si>
  <si>
    <t>r107</t>
  </si>
  <si>
    <t>r108</t>
  </si>
  <si>
    <t>r109</t>
  </si>
  <si>
    <t>r110</t>
  </si>
  <si>
    <t>r111</t>
  </si>
  <si>
    <t>r112</t>
  </si>
  <si>
    <t>r113</t>
  </si>
  <si>
    <t>r114</t>
  </si>
  <si>
    <t>r115</t>
  </si>
  <si>
    <t>r116</t>
  </si>
  <si>
    <t>r117</t>
  </si>
  <si>
    <t>r118</t>
  </si>
  <si>
    <t>r119</t>
  </si>
  <si>
    <t>r120</t>
  </si>
  <si>
    <t>r121</t>
  </si>
  <si>
    <t>r122</t>
  </si>
  <si>
    <t>r123</t>
  </si>
  <si>
    <t>r124</t>
  </si>
  <si>
    <t>r125</t>
  </si>
  <si>
    <t>bpcat</t>
  </si>
  <si>
    <t>stage 1 hbp</t>
  </si>
  <si>
    <t>normal bp</t>
  </si>
  <si>
    <t>elevated bp</t>
  </si>
  <si>
    <t>stage 2 hbp</t>
  </si>
  <si>
    <t>raised bp</t>
  </si>
  <si>
    <t>fpg (mmol/L)</t>
  </si>
  <si>
    <t>2 hr ogtt (mmol/L)</t>
  </si>
  <si>
    <t>Key to raw data</t>
  </si>
  <si>
    <t>Id: Participant identification number</t>
  </si>
  <si>
    <t>gweek: Gestational week</t>
  </si>
  <si>
    <t>bp: Blood pressure</t>
  </si>
  <si>
    <t>sbp: Systolic blood pressure</t>
  </si>
  <si>
    <t>dbp: diastolic blood pressure</t>
  </si>
  <si>
    <t>bpcat: Blood pressure category</t>
  </si>
  <si>
    <t>raised bp: elevated bp + stage 1 hbp + stage 2 hbp</t>
  </si>
  <si>
    <t>stage 1 hbp: Stage 1 hypertension</t>
  </si>
  <si>
    <t>stage 2 hbp: Stage 2 hypertension</t>
  </si>
  <si>
    <t>bmi: Body mass index</t>
  </si>
  <si>
    <t>educ: Level of education</t>
  </si>
  <si>
    <t>workstat: Working status</t>
  </si>
  <si>
    <t>gravidit: Gravidity</t>
  </si>
  <si>
    <t>abort: History of abortion</t>
  </si>
  <si>
    <t>prevhos: History of hospitilization</t>
  </si>
  <si>
    <t>gdhist: History gestational diabetes in previous pregnancy</t>
  </si>
  <si>
    <t>hospreason: Reasons/disease condition for hospitilization</t>
  </si>
  <si>
    <t>famdiab: Family history of diabetes</t>
  </si>
  <si>
    <t>fmemb: Relationship to family member with daibetes</t>
  </si>
  <si>
    <t>xweight: Excessive weight gain just before pregnancy</t>
  </si>
  <si>
    <t xml:space="preserve">macros: Macrosomia in previous pregnancy </t>
  </si>
  <si>
    <t>preglos: Previous loss of pregnancy</t>
  </si>
  <si>
    <t>hwpreglos: nature of pregnancy loss</t>
  </si>
  <si>
    <t>deform: History of baby born with deformities</t>
  </si>
  <si>
    <t>exer: Physical activity/exercise of at least 30 minutes daily</t>
  </si>
  <si>
    <t>abusubs: Substance used in pregnancy</t>
  </si>
  <si>
    <t>subsabus: social history of substance use in current pregancy</t>
  </si>
  <si>
    <t>fpg: fasting plasma glucose level</t>
  </si>
  <si>
    <t>2hr ogtt: Two (2) hours oral glucose tolerance test value</t>
  </si>
  <si>
    <t>uti: Urinary tract infections</t>
  </si>
  <si>
    <t>cand: Candida</t>
  </si>
  <si>
    <t>gd: gestational diabetes status</t>
  </si>
  <si>
    <t>g--- : Identification code series for participants from Oli HC IV study site</t>
  </si>
  <si>
    <t>r--- :  Identification code series for participants from ARRH study site</t>
  </si>
  <si>
    <t>Supplementary Table 1: RAW DATA FOR THE GESTATIONAL DIABETES MELLITUS (GDM)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</si>
</sst>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72"/>
  <sheetViews>
    <sheetView tabSelected="1" zoomScale="86" zoomScaleNormal="86" workbookViewId="0">
      <selection sqref="A1:AI1"/>
    </sheetView>
  </sheetViews>
  <sheetFormatPr defaultRowHeight="15" x14ac:dyDescent="0.25"/>
  <cols>
    <col min="7" max="8" width="11.140625" customWidth="1"/>
    <col min="9" max="10" width="11.5703125" customWidth="1"/>
    <col min="11" max="11" width="9.140625" customWidth="1"/>
    <col min="12" max="12" width="10.5703125" customWidth="1"/>
    <col min="13" max="13" width="14.5703125" customWidth="1"/>
    <col min="14" max="14" width="13.85546875" customWidth="1"/>
    <col min="17" max="17" width="9.85546875" customWidth="1"/>
    <col min="18" max="18" width="12" customWidth="1"/>
    <col min="19" max="19" width="39.5703125" customWidth="1"/>
    <col min="20" max="20" width="15.28515625" customWidth="1"/>
    <col min="21" max="21" width="17" customWidth="1"/>
    <col min="22" max="22" width="28.42578125" customWidth="1"/>
    <col min="23" max="23" width="11.7109375" customWidth="1"/>
    <col min="24" max="25" width="15.7109375" customWidth="1"/>
    <col min="26" max="26" width="43.5703125" customWidth="1"/>
    <col min="28" max="28" width="14.7109375" bestFit="1" customWidth="1"/>
    <col min="29" max="29" width="15.140625" customWidth="1"/>
    <col min="30" max="31" width="16.5703125" customWidth="1"/>
    <col min="32" max="32" width="19.140625" customWidth="1"/>
  </cols>
  <sheetData>
    <row r="1" spans="1:35" ht="15.75" x14ac:dyDescent="0.25">
      <c r="A1" s="4" t="s">
        <v>380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pans="1:35" ht="15.75" x14ac:dyDescent="0.25">
      <c r="A2" s="1" t="s">
        <v>54</v>
      </c>
      <c r="B2" s="1" t="s">
        <v>24</v>
      </c>
      <c r="C2" s="1" t="s">
        <v>25</v>
      </c>
      <c r="D2" s="1" t="s">
        <v>26</v>
      </c>
      <c r="E2" s="1" t="s">
        <v>27</v>
      </c>
      <c r="F2" s="1" t="s">
        <v>28</v>
      </c>
      <c r="G2" s="1" t="s">
        <v>337</v>
      </c>
      <c r="H2" s="1" t="s">
        <v>342</v>
      </c>
      <c r="I2" s="1" t="s">
        <v>29</v>
      </c>
      <c r="J2" s="1" t="s">
        <v>30</v>
      </c>
      <c r="K2" s="1" t="s">
        <v>31</v>
      </c>
      <c r="L2" s="1" t="s">
        <v>32</v>
      </c>
      <c r="M2" s="1" t="s">
        <v>33</v>
      </c>
      <c r="N2" s="1" t="s">
        <v>53</v>
      </c>
      <c r="O2" s="1" t="s">
        <v>34</v>
      </c>
      <c r="P2" s="1" t="s">
        <v>35</v>
      </c>
      <c r="Q2" s="1" t="s">
        <v>36</v>
      </c>
      <c r="R2" s="1" t="s">
        <v>37</v>
      </c>
      <c r="S2" s="1" t="s">
        <v>38</v>
      </c>
      <c r="T2" s="1" t="s">
        <v>39</v>
      </c>
      <c r="U2" s="1" t="s">
        <v>52</v>
      </c>
      <c r="V2" s="1" t="s">
        <v>40</v>
      </c>
      <c r="W2" s="1" t="s">
        <v>41</v>
      </c>
      <c r="X2" s="1" t="s">
        <v>42</v>
      </c>
      <c r="Y2" s="1" t="s">
        <v>43</v>
      </c>
      <c r="Z2" s="1" t="s">
        <v>44</v>
      </c>
      <c r="AA2" s="1" t="s">
        <v>45</v>
      </c>
      <c r="AB2" s="1" t="s">
        <v>46</v>
      </c>
      <c r="AC2" s="1" t="s">
        <v>48</v>
      </c>
      <c r="AD2" s="1" t="s">
        <v>47</v>
      </c>
      <c r="AE2" s="1" t="s">
        <v>343</v>
      </c>
      <c r="AF2" s="1" t="s">
        <v>344</v>
      </c>
      <c r="AG2" s="1" t="s">
        <v>49</v>
      </c>
      <c r="AH2" s="1" t="s">
        <v>50</v>
      </c>
      <c r="AI2" s="1" t="s">
        <v>51</v>
      </c>
    </row>
    <row r="3" spans="1:35" x14ac:dyDescent="0.25">
      <c r="A3" t="s">
        <v>104</v>
      </c>
      <c r="B3">
        <v>23</v>
      </c>
      <c r="C3">
        <v>24</v>
      </c>
      <c r="D3">
        <v>71</v>
      </c>
      <c r="E3">
        <v>120</v>
      </c>
      <c r="F3">
        <v>80</v>
      </c>
      <c r="G3" t="s">
        <v>338</v>
      </c>
      <c r="H3" t="s">
        <v>4</v>
      </c>
      <c r="I3">
        <v>164.7</v>
      </c>
      <c r="J3">
        <f>I3/100</f>
        <v>1.6469999999999998</v>
      </c>
      <c r="K3">
        <f>D3/(J3*J3)</f>
        <v>26.174063420124323</v>
      </c>
      <c r="L3" t="s">
        <v>55</v>
      </c>
      <c r="M3" t="s">
        <v>60</v>
      </c>
      <c r="N3" t="s">
        <v>9</v>
      </c>
      <c r="O3">
        <v>3</v>
      </c>
      <c r="P3">
        <v>2</v>
      </c>
      <c r="Q3">
        <v>0</v>
      </c>
      <c r="R3" t="s">
        <v>4</v>
      </c>
      <c r="S3" t="s">
        <v>64</v>
      </c>
      <c r="T3" t="s">
        <v>85</v>
      </c>
      <c r="U3" t="s">
        <v>14</v>
      </c>
      <c r="W3" t="s">
        <v>85</v>
      </c>
      <c r="X3" t="s">
        <v>14</v>
      </c>
      <c r="Y3" t="s">
        <v>14</v>
      </c>
      <c r="AA3" t="s">
        <v>14</v>
      </c>
      <c r="AB3" t="s">
        <v>14</v>
      </c>
      <c r="AC3" t="s">
        <v>14</v>
      </c>
      <c r="AE3">
        <v>3.96</v>
      </c>
      <c r="AF3">
        <v>4.78</v>
      </c>
      <c r="AG3" t="s">
        <v>4</v>
      </c>
      <c r="AH3" t="s">
        <v>14</v>
      </c>
      <c r="AI3" t="s">
        <v>14</v>
      </c>
    </row>
    <row r="4" spans="1:35" x14ac:dyDescent="0.25">
      <c r="A4" t="s">
        <v>105</v>
      </c>
      <c r="B4">
        <v>20</v>
      </c>
      <c r="C4">
        <v>26</v>
      </c>
      <c r="D4">
        <v>60</v>
      </c>
      <c r="E4">
        <v>101</v>
      </c>
      <c r="F4">
        <v>64</v>
      </c>
      <c r="G4" t="s">
        <v>339</v>
      </c>
      <c r="H4" t="s">
        <v>14</v>
      </c>
      <c r="I4">
        <v>163</v>
      </c>
      <c r="J4">
        <f>I4/100</f>
        <v>1.63</v>
      </c>
      <c r="K4">
        <f t="shared" ref="K4:K72" si="0">D4/(J4*J4)</f>
        <v>22.582709172343712</v>
      </c>
      <c r="L4" t="s">
        <v>56</v>
      </c>
      <c r="M4" t="s">
        <v>60</v>
      </c>
      <c r="N4" t="s">
        <v>63</v>
      </c>
      <c r="O4">
        <v>1</v>
      </c>
      <c r="P4">
        <v>0</v>
      </c>
      <c r="Q4">
        <v>0</v>
      </c>
      <c r="R4" t="s">
        <v>14</v>
      </c>
      <c r="S4" t="s">
        <v>65</v>
      </c>
      <c r="T4" t="s">
        <v>85</v>
      </c>
      <c r="U4" t="s">
        <v>14</v>
      </c>
      <c r="V4" t="s">
        <v>65</v>
      </c>
      <c r="W4" t="s">
        <v>4</v>
      </c>
      <c r="X4" t="s">
        <v>14</v>
      </c>
      <c r="Y4" t="s">
        <v>14</v>
      </c>
      <c r="Z4" t="s">
        <v>65</v>
      </c>
      <c r="AA4" t="s">
        <v>14</v>
      </c>
      <c r="AB4" t="s">
        <v>4</v>
      </c>
      <c r="AC4" t="s">
        <v>14</v>
      </c>
      <c r="AD4" t="s">
        <v>65</v>
      </c>
      <c r="AE4">
        <v>4.6100000000000003</v>
      </c>
      <c r="AF4">
        <v>4.54</v>
      </c>
      <c r="AG4" t="s">
        <v>14</v>
      </c>
      <c r="AH4" t="s">
        <v>14</v>
      </c>
      <c r="AI4" t="s">
        <v>14</v>
      </c>
    </row>
    <row r="5" spans="1:35" x14ac:dyDescent="0.25">
      <c r="A5" t="s">
        <v>106</v>
      </c>
      <c r="B5">
        <v>26</v>
      </c>
      <c r="C5">
        <v>27</v>
      </c>
      <c r="D5">
        <v>50</v>
      </c>
      <c r="E5">
        <v>99</v>
      </c>
      <c r="F5">
        <v>62</v>
      </c>
      <c r="G5" t="s">
        <v>339</v>
      </c>
      <c r="H5" t="s">
        <v>14</v>
      </c>
      <c r="I5">
        <v>155</v>
      </c>
      <c r="J5">
        <f t="shared" ref="J5:J19" si="1">I5/100</f>
        <v>1.55</v>
      </c>
      <c r="K5">
        <f t="shared" si="0"/>
        <v>20.811654526534856</v>
      </c>
      <c r="L5" t="s">
        <v>56</v>
      </c>
      <c r="M5" t="s">
        <v>60</v>
      </c>
      <c r="N5" t="s">
        <v>9</v>
      </c>
      <c r="O5">
        <v>5</v>
      </c>
      <c r="P5">
        <v>4</v>
      </c>
      <c r="Q5">
        <v>0</v>
      </c>
      <c r="R5" t="s">
        <v>14</v>
      </c>
      <c r="S5" t="s">
        <v>65</v>
      </c>
      <c r="T5" t="s">
        <v>85</v>
      </c>
      <c r="U5" t="s">
        <v>4</v>
      </c>
      <c r="V5" t="s">
        <v>7</v>
      </c>
      <c r="W5" t="s">
        <v>85</v>
      </c>
      <c r="X5" t="s">
        <v>4</v>
      </c>
      <c r="Y5" t="s">
        <v>14</v>
      </c>
      <c r="Z5" t="s">
        <v>65</v>
      </c>
      <c r="AA5" t="s">
        <v>14</v>
      </c>
      <c r="AB5" t="s">
        <v>4</v>
      </c>
      <c r="AC5" t="s">
        <v>14</v>
      </c>
      <c r="AD5" t="s">
        <v>65</v>
      </c>
      <c r="AE5">
        <v>4.6100000000000003</v>
      </c>
      <c r="AF5">
        <v>5.58</v>
      </c>
      <c r="AG5" t="s">
        <v>14</v>
      </c>
      <c r="AH5" t="s">
        <v>14</v>
      </c>
      <c r="AI5" t="s">
        <v>14</v>
      </c>
    </row>
    <row r="6" spans="1:35" x14ac:dyDescent="0.25">
      <c r="A6" t="s">
        <v>107</v>
      </c>
      <c r="B6">
        <v>16</v>
      </c>
      <c r="C6">
        <v>24</v>
      </c>
      <c r="D6">
        <v>56</v>
      </c>
      <c r="E6">
        <v>122</v>
      </c>
      <c r="F6">
        <v>72</v>
      </c>
      <c r="G6" t="s">
        <v>340</v>
      </c>
      <c r="H6" t="s">
        <v>4</v>
      </c>
      <c r="I6">
        <v>165.8</v>
      </c>
      <c r="J6">
        <f t="shared" si="1"/>
        <v>1.6580000000000001</v>
      </c>
      <c r="K6">
        <f t="shared" si="0"/>
        <v>20.371310791992908</v>
      </c>
      <c r="L6" t="s">
        <v>56</v>
      </c>
      <c r="M6" t="s">
        <v>60</v>
      </c>
      <c r="N6" t="s">
        <v>63</v>
      </c>
      <c r="O6">
        <v>1</v>
      </c>
      <c r="P6">
        <v>0</v>
      </c>
      <c r="Q6">
        <v>0</v>
      </c>
      <c r="R6" t="s">
        <v>4</v>
      </c>
      <c r="S6" t="s">
        <v>5</v>
      </c>
      <c r="T6" t="s">
        <v>14</v>
      </c>
      <c r="U6" t="s">
        <v>4</v>
      </c>
      <c r="V6" t="s">
        <v>7</v>
      </c>
      <c r="W6" t="s">
        <v>4</v>
      </c>
      <c r="X6" t="s">
        <v>14</v>
      </c>
      <c r="Y6" t="s">
        <v>14</v>
      </c>
      <c r="Z6" t="s">
        <v>65</v>
      </c>
      <c r="AA6" t="s">
        <v>14</v>
      </c>
      <c r="AB6" t="s">
        <v>14</v>
      </c>
      <c r="AC6" t="s">
        <v>4</v>
      </c>
      <c r="AD6" t="s">
        <v>20</v>
      </c>
      <c r="AE6">
        <v>3.94</v>
      </c>
      <c r="AF6">
        <v>5.0999999999999996</v>
      </c>
      <c r="AG6" t="s">
        <v>14</v>
      </c>
      <c r="AH6" t="s">
        <v>14</v>
      </c>
      <c r="AI6" t="s">
        <v>14</v>
      </c>
    </row>
    <row r="7" spans="1:35" x14ac:dyDescent="0.25">
      <c r="A7" t="s">
        <v>108</v>
      </c>
      <c r="B7">
        <v>22</v>
      </c>
      <c r="C7">
        <v>27</v>
      </c>
      <c r="D7">
        <v>67</v>
      </c>
      <c r="E7">
        <v>108</v>
      </c>
      <c r="F7">
        <v>66</v>
      </c>
      <c r="G7" t="s">
        <v>339</v>
      </c>
      <c r="H7" t="s">
        <v>14</v>
      </c>
      <c r="I7">
        <v>162.9</v>
      </c>
      <c r="J7">
        <f t="shared" si="1"/>
        <v>1.629</v>
      </c>
      <c r="K7">
        <f t="shared" si="0"/>
        <v>25.248328617171651</v>
      </c>
      <c r="L7" t="s">
        <v>56</v>
      </c>
      <c r="M7" t="s">
        <v>60</v>
      </c>
      <c r="N7" t="s">
        <v>9</v>
      </c>
      <c r="O7">
        <v>2</v>
      </c>
      <c r="P7">
        <v>1</v>
      </c>
      <c r="Q7">
        <v>0</v>
      </c>
      <c r="R7" t="s">
        <v>4</v>
      </c>
      <c r="S7" t="s">
        <v>66</v>
      </c>
      <c r="T7" t="s">
        <v>14</v>
      </c>
      <c r="U7" t="s">
        <v>85</v>
      </c>
      <c r="V7" t="s">
        <v>65</v>
      </c>
      <c r="W7" t="s">
        <v>4</v>
      </c>
      <c r="X7" t="s">
        <v>14</v>
      </c>
      <c r="Y7" t="s">
        <v>14</v>
      </c>
      <c r="Z7" t="s">
        <v>65</v>
      </c>
      <c r="AA7" t="s">
        <v>14</v>
      </c>
      <c r="AB7" t="s">
        <v>4</v>
      </c>
      <c r="AC7" t="s">
        <v>14</v>
      </c>
      <c r="AD7" t="s">
        <v>65</v>
      </c>
      <c r="AE7">
        <v>4.75</v>
      </c>
      <c r="AF7">
        <v>5.35</v>
      </c>
      <c r="AG7" t="s">
        <v>4</v>
      </c>
      <c r="AH7" t="s">
        <v>14</v>
      </c>
      <c r="AI7" t="s">
        <v>14</v>
      </c>
    </row>
    <row r="8" spans="1:35" x14ac:dyDescent="0.25">
      <c r="A8" t="s">
        <v>109</v>
      </c>
      <c r="B8">
        <v>34</v>
      </c>
      <c r="C8">
        <v>24</v>
      </c>
      <c r="D8">
        <v>83</v>
      </c>
      <c r="E8">
        <v>146</v>
      </c>
      <c r="F8">
        <v>87</v>
      </c>
      <c r="G8" t="s">
        <v>341</v>
      </c>
      <c r="H8" t="s">
        <v>4</v>
      </c>
      <c r="I8">
        <v>162.5</v>
      </c>
      <c r="J8">
        <f t="shared" si="1"/>
        <v>1.625</v>
      </c>
      <c r="K8">
        <f t="shared" si="0"/>
        <v>31.431952662721894</v>
      </c>
      <c r="L8" t="s">
        <v>57</v>
      </c>
      <c r="M8" t="s">
        <v>61</v>
      </c>
      <c r="N8" t="s">
        <v>9</v>
      </c>
      <c r="O8">
        <v>4</v>
      </c>
      <c r="P8">
        <v>3</v>
      </c>
      <c r="Q8">
        <v>0</v>
      </c>
      <c r="R8" t="s">
        <v>14</v>
      </c>
      <c r="S8" t="s">
        <v>65</v>
      </c>
      <c r="T8" t="s">
        <v>14</v>
      </c>
      <c r="U8" t="s">
        <v>4</v>
      </c>
      <c r="V8" t="s">
        <v>86</v>
      </c>
      <c r="W8" t="s">
        <v>14</v>
      </c>
      <c r="X8" t="s">
        <v>14</v>
      </c>
      <c r="Y8" t="s">
        <v>14</v>
      </c>
      <c r="Z8" t="s">
        <v>65</v>
      </c>
      <c r="AA8" t="s">
        <v>14</v>
      </c>
      <c r="AB8" t="s">
        <v>4</v>
      </c>
      <c r="AC8" t="s">
        <v>14</v>
      </c>
      <c r="AD8" t="s">
        <v>65</v>
      </c>
      <c r="AE8">
        <v>4.37</v>
      </c>
      <c r="AF8">
        <v>5.66</v>
      </c>
      <c r="AG8" t="s">
        <v>14</v>
      </c>
      <c r="AH8" t="s">
        <v>14</v>
      </c>
      <c r="AI8" t="s">
        <v>14</v>
      </c>
    </row>
    <row r="9" spans="1:35" x14ac:dyDescent="0.25">
      <c r="A9" t="s">
        <v>110</v>
      </c>
      <c r="B9">
        <v>24</v>
      </c>
      <c r="C9">
        <v>25</v>
      </c>
      <c r="D9">
        <v>53</v>
      </c>
      <c r="E9">
        <v>100</v>
      </c>
      <c r="F9">
        <v>56</v>
      </c>
      <c r="G9" t="s">
        <v>339</v>
      </c>
      <c r="H9" t="s">
        <v>14</v>
      </c>
      <c r="I9">
        <v>159.4</v>
      </c>
      <c r="J9">
        <f t="shared" si="1"/>
        <v>1.5940000000000001</v>
      </c>
      <c r="K9">
        <f t="shared" si="0"/>
        <v>20.859276238214509</v>
      </c>
      <c r="L9" t="s">
        <v>57</v>
      </c>
      <c r="M9" t="s">
        <v>60</v>
      </c>
      <c r="N9" t="s">
        <v>9</v>
      </c>
      <c r="O9">
        <v>3</v>
      </c>
      <c r="P9">
        <v>2</v>
      </c>
      <c r="Q9">
        <v>0</v>
      </c>
      <c r="R9" t="s">
        <v>14</v>
      </c>
      <c r="S9" t="s">
        <v>65</v>
      </c>
      <c r="T9" t="s">
        <v>14</v>
      </c>
      <c r="U9" t="s">
        <v>14</v>
      </c>
      <c r="V9" t="s">
        <v>65</v>
      </c>
      <c r="W9" t="s">
        <v>14</v>
      </c>
      <c r="X9" t="s">
        <v>14</v>
      </c>
      <c r="Y9" t="s">
        <v>14</v>
      </c>
      <c r="Z9" t="s">
        <v>65</v>
      </c>
      <c r="AA9" t="s">
        <v>14</v>
      </c>
      <c r="AB9" t="s">
        <v>4</v>
      </c>
      <c r="AC9" t="s">
        <v>14</v>
      </c>
      <c r="AD9" t="s">
        <v>65</v>
      </c>
      <c r="AE9">
        <v>3.73</v>
      </c>
      <c r="AF9">
        <v>6.9</v>
      </c>
      <c r="AG9" t="s">
        <v>14</v>
      </c>
      <c r="AH9" t="s">
        <v>14</v>
      </c>
      <c r="AI9" t="s">
        <v>14</v>
      </c>
    </row>
    <row r="10" spans="1:35" x14ac:dyDescent="0.25">
      <c r="A10" t="s">
        <v>111</v>
      </c>
      <c r="B10">
        <v>23</v>
      </c>
      <c r="C10">
        <v>24</v>
      </c>
      <c r="D10">
        <v>60</v>
      </c>
      <c r="E10">
        <v>107</v>
      </c>
      <c r="F10">
        <v>73</v>
      </c>
      <c r="G10" t="s">
        <v>339</v>
      </c>
      <c r="H10" t="s">
        <v>14</v>
      </c>
      <c r="I10">
        <v>162.6</v>
      </c>
      <c r="J10">
        <f t="shared" si="1"/>
        <v>1.6259999999999999</v>
      </c>
      <c r="K10">
        <f t="shared" si="0"/>
        <v>22.693953876808145</v>
      </c>
      <c r="L10" t="s">
        <v>57</v>
      </c>
      <c r="M10" t="s">
        <v>61</v>
      </c>
      <c r="N10" t="s">
        <v>9</v>
      </c>
      <c r="O10">
        <v>6</v>
      </c>
      <c r="P10">
        <v>5</v>
      </c>
      <c r="Q10">
        <v>0</v>
      </c>
      <c r="R10" t="s">
        <v>14</v>
      </c>
      <c r="S10" t="s">
        <v>65</v>
      </c>
      <c r="T10" t="s">
        <v>14</v>
      </c>
      <c r="U10" t="s">
        <v>14</v>
      </c>
      <c r="V10" t="s">
        <v>65</v>
      </c>
      <c r="W10" t="s">
        <v>4</v>
      </c>
      <c r="X10" t="s">
        <v>14</v>
      </c>
      <c r="Y10" t="s">
        <v>14</v>
      </c>
      <c r="Z10" t="s">
        <v>65</v>
      </c>
      <c r="AA10" t="s">
        <v>4</v>
      </c>
      <c r="AB10" t="s">
        <v>4</v>
      </c>
      <c r="AC10" t="s">
        <v>14</v>
      </c>
      <c r="AD10" t="s">
        <v>65</v>
      </c>
      <c r="AE10">
        <v>3.82</v>
      </c>
      <c r="AF10">
        <v>5.54</v>
      </c>
      <c r="AG10" t="s">
        <v>4</v>
      </c>
      <c r="AH10" t="s">
        <v>14</v>
      </c>
      <c r="AI10" t="s">
        <v>14</v>
      </c>
    </row>
    <row r="11" spans="1:35" x14ac:dyDescent="0.25">
      <c r="A11" t="s">
        <v>112</v>
      </c>
      <c r="B11">
        <v>27</v>
      </c>
      <c r="C11">
        <v>25</v>
      </c>
      <c r="D11">
        <v>62</v>
      </c>
      <c r="E11">
        <v>128</v>
      </c>
      <c r="F11">
        <v>76</v>
      </c>
      <c r="G11" t="s">
        <v>340</v>
      </c>
      <c r="H11" t="s">
        <v>4</v>
      </c>
      <c r="I11">
        <v>163.5</v>
      </c>
      <c r="J11">
        <f t="shared" si="1"/>
        <v>1.635</v>
      </c>
      <c r="K11">
        <f t="shared" si="0"/>
        <v>23.192959814456323</v>
      </c>
      <c r="L11" t="s">
        <v>57</v>
      </c>
      <c r="M11" t="s">
        <v>60</v>
      </c>
      <c r="N11" t="s">
        <v>9</v>
      </c>
      <c r="O11">
        <v>4</v>
      </c>
      <c r="P11">
        <v>3</v>
      </c>
      <c r="Q11">
        <v>0</v>
      </c>
      <c r="R11" t="s">
        <v>14</v>
      </c>
      <c r="S11" t="s">
        <v>65</v>
      </c>
      <c r="T11" t="s">
        <v>14</v>
      </c>
      <c r="U11" t="s">
        <v>14</v>
      </c>
      <c r="V11" t="s">
        <v>65</v>
      </c>
      <c r="W11" t="s">
        <v>4</v>
      </c>
      <c r="X11" t="s">
        <v>4</v>
      </c>
      <c r="Y11" t="s">
        <v>14</v>
      </c>
      <c r="Z11" t="s">
        <v>65</v>
      </c>
      <c r="AA11" t="s">
        <v>14</v>
      </c>
      <c r="AB11" t="s">
        <v>4</v>
      </c>
      <c r="AC11" t="s">
        <v>14</v>
      </c>
      <c r="AD11" t="s">
        <v>65</v>
      </c>
      <c r="AE11">
        <v>4.26</v>
      </c>
      <c r="AF11">
        <v>4.0999999999999996</v>
      </c>
      <c r="AG11" t="s">
        <v>14</v>
      </c>
      <c r="AH11" t="s">
        <v>14</v>
      </c>
      <c r="AI11" t="s">
        <v>14</v>
      </c>
    </row>
    <row r="12" spans="1:35" x14ac:dyDescent="0.25">
      <c r="A12" t="s">
        <v>113</v>
      </c>
      <c r="B12">
        <v>18</v>
      </c>
      <c r="C12">
        <v>26</v>
      </c>
      <c r="D12">
        <v>59</v>
      </c>
      <c r="E12">
        <v>107</v>
      </c>
      <c r="F12">
        <v>71</v>
      </c>
      <c r="G12" t="s">
        <v>339</v>
      </c>
      <c r="H12" t="s">
        <v>14</v>
      </c>
      <c r="I12">
        <v>166.7</v>
      </c>
      <c r="J12">
        <f t="shared" si="1"/>
        <v>1.6669999999999998</v>
      </c>
      <c r="K12">
        <f t="shared" si="0"/>
        <v>21.231506548120493</v>
      </c>
      <c r="L12" t="s">
        <v>56</v>
      </c>
      <c r="M12" t="s">
        <v>60</v>
      </c>
      <c r="N12" t="s">
        <v>9</v>
      </c>
      <c r="O12">
        <v>2</v>
      </c>
      <c r="P12">
        <v>1</v>
      </c>
      <c r="Q12">
        <v>0</v>
      </c>
      <c r="R12" t="s">
        <v>4</v>
      </c>
      <c r="S12" t="s">
        <v>67</v>
      </c>
      <c r="T12" t="s">
        <v>14</v>
      </c>
      <c r="U12" t="s">
        <v>4</v>
      </c>
      <c r="V12" t="s">
        <v>7</v>
      </c>
      <c r="W12" t="s">
        <v>4</v>
      </c>
      <c r="X12" t="s">
        <v>14</v>
      </c>
      <c r="Y12" t="s">
        <v>14</v>
      </c>
      <c r="Z12" t="s">
        <v>65</v>
      </c>
      <c r="AA12" t="s">
        <v>14</v>
      </c>
      <c r="AB12" t="s">
        <v>14</v>
      </c>
      <c r="AC12" t="s">
        <v>14</v>
      </c>
      <c r="AD12" t="s">
        <v>65</v>
      </c>
      <c r="AE12">
        <v>3.95</v>
      </c>
      <c r="AF12">
        <v>4.9400000000000004</v>
      </c>
      <c r="AG12" t="s">
        <v>4</v>
      </c>
      <c r="AH12" t="s">
        <v>14</v>
      </c>
      <c r="AI12" t="s">
        <v>14</v>
      </c>
    </row>
    <row r="13" spans="1:35" x14ac:dyDescent="0.25">
      <c r="A13" t="s">
        <v>114</v>
      </c>
      <c r="B13">
        <v>21</v>
      </c>
      <c r="C13">
        <v>28</v>
      </c>
      <c r="D13">
        <v>71</v>
      </c>
      <c r="E13">
        <v>112</v>
      </c>
      <c r="F13">
        <v>64</v>
      </c>
      <c r="G13" t="s">
        <v>339</v>
      </c>
      <c r="H13" t="s">
        <v>14</v>
      </c>
      <c r="I13">
        <v>177.7</v>
      </c>
      <c r="J13">
        <f t="shared" si="1"/>
        <v>1.7769999999999999</v>
      </c>
      <c r="K13">
        <f t="shared" si="0"/>
        <v>22.48451339554471</v>
      </c>
      <c r="L13" t="s">
        <v>57</v>
      </c>
      <c r="M13" t="s">
        <v>60</v>
      </c>
      <c r="N13" t="s">
        <v>9</v>
      </c>
      <c r="O13">
        <v>2</v>
      </c>
      <c r="P13">
        <v>1</v>
      </c>
      <c r="Q13">
        <v>0</v>
      </c>
      <c r="R13" t="s">
        <v>14</v>
      </c>
      <c r="S13" t="s">
        <v>65</v>
      </c>
      <c r="T13" t="s">
        <v>14</v>
      </c>
      <c r="U13" t="s">
        <v>14</v>
      </c>
      <c r="V13" t="s">
        <v>65</v>
      </c>
      <c r="W13" t="s">
        <v>14</v>
      </c>
      <c r="X13" t="s">
        <v>14</v>
      </c>
      <c r="Y13" t="s">
        <v>14</v>
      </c>
      <c r="Z13" t="s">
        <v>65</v>
      </c>
      <c r="AA13" t="s">
        <v>14</v>
      </c>
      <c r="AB13" t="s">
        <v>4</v>
      </c>
      <c r="AC13" t="s">
        <v>14</v>
      </c>
      <c r="AD13" t="s">
        <v>65</v>
      </c>
      <c r="AE13">
        <v>4.16</v>
      </c>
      <c r="AF13">
        <v>4.67</v>
      </c>
      <c r="AG13" t="s">
        <v>14</v>
      </c>
      <c r="AH13" t="s">
        <v>14</v>
      </c>
      <c r="AI13" t="s">
        <v>14</v>
      </c>
    </row>
    <row r="14" spans="1:35" x14ac:dyDescent="0.25">
      <c r="A14" t="s">
        <v>115</v>
      </c>
      <c r="B14">
        <v>27</v>
      </c>
      <c r="C14">
        <v>24</v>
      </c>
      <c r="D14">
        <v>59</v>
      </c>
      <c r="E14">
        <v>124</v>
      </c>
      <c r="F14">
        <v>70</v>
      </c>
      <c r="G14" t="s">
        <v>340</v>
      </c>
      <c r="H14" t="s">
        <v>4</v>
      </c>
      <c r="I14">
        <v>165.5</v>
      </c>
      <c r="J14">
        <f t="shared" si="1"/>
        <v>1.655</v>
      </c>
      <c r="K14">
        <f t="shared" si="0"/>
        <v>21.540511678425716</v>
      </c>
      <c r="L14" t="s">
        <v>57</v>
      </c>
      <c r="M14" t="s">
        <v>61</v>
      </c>
      <c r="N14" t="s">
        <v>9</v>
      </c>
      <c r="O14">
        <v>5</v>
      </c>
      <c r="P14">
        <v>2</v>
      </c>
      <c r="Q14">
        <v>2</v>
      </c>
      <c r="R14" t="s">
        <v>4</v>
      </c>
      <c r="S14" t="s">
        <v>68</v>
      </c>
      <c r="T14" t="s">
        <v>14</v>
      </c>
      <c r="U14" t="s">
        <v>85</v>
      </c>
      <c r="V14" t="s">
        <v>65</v>
      </c>
      <c r="W14" t="s">
        <v>4</v>
      </c>
      <c r="X14" t="s">
        <v>14</v>
      </c>
      <c r="Y14" t="s">
        <v>4</v>
      </c>
      <c r="Z14" t="s">
        <v>0</v>
      </c>
      <c r="AA14" t="s">
        <v>14</v>
      </c>
      <c r="AB14" t="s">
        <v>4</v>
      </c>
      <c r="AC14" t="s">
        <v>14</v>
      </c>
      <c r="AD14" t="s">
        <v>65</v>
      </c>
      <c r="AE14">
        <v>4.32</v>
      </c>
      <c r="AF14">
        <v>4.76</v>
      </c>
      <c r="AG14" t="s">
        <v>14</v>
      </c>
      <c r="AH14" t="s">
        <v>14</v>
      </c>
      <c r="AI14" t="s">
        <v>14</v>
      </c>
    </row>
    <row r="15" spans="1:35" x14ac:dyDescent="0.25">
      <c r="A15" t="s">
        <v>116</v>
      </c>
      <c r="B15">
        <v>19</v>
      </c>
      <c r="C15">
        <v>24</v>
      </c>
      <c r="D15">
        <v>59</v>
      </c>
      <c r="E15">
        <v>118</v>
      </c>
      <c r="F15">
        <v>69</v>
      </c>
      <c r="G15" t="s">
        <v>339</v>
      </c>
      <c r="H15" t="s">
        <v>14</v>
      </c>
      <c r="I15">
        <v>166.8</v>
      </c>
      <c r="J15">
        <f t="shared" si="1"/>
        <v>1.6680000000000001</v>
      </c>
      <c r="K15">
        <f t="shared" si="0"/>
        <v>21.206056737343932</v>
      </c>
      <c r="L15" t="s">
        <v>56</v>
      </c>
      <c r="M15" t="s">
        <v>60</v>
      </c>
      <c r="N15" t="s">
        <v>63</v>
      </c>
      <c r="O15">
        <v>1</v>
      </c>
      <c r="P15">
        <v>0</v>
      </c>
      <c r="Q15">
        <v>0</v>
      </c>
      <c r="R15" t="s">
        <v>14</v>
      </c>
      <c r="S15" t="s">
        <v>65</v>
      </c>
      <c r="T15" t="s">
        <v>14</v>
      </c>
      <c r="U15" t="s">
        <v>85</v>
      </c>
      <c r="V15" t="s">
        <v>65</v>
      </c>
      <c r="W15" t="s">
        <v>4</v>
      </c>
      <c r="X15" t="s">
        <v>14</v>
      </c>
      <c r="Y15" t="s">
        <v>14</v>
      </c>
      <c r="Z15" t="s">
        <v>65</v>
      </c>
      <c r="AA15" t="s">
        <v>14</v>
      </c>
      <c r="AB15" t="s">
        <v>4</v>
      </c>
      <c r="AC15" t="s">
        <v>14</v>
      </c>
      <c r="AD15" t="s">
        <v>65</v>
      </c>
      <c r="AE15">
        <v>3.92</v>
      </c>
      <c r="AF15">
        <v>4.6900000000000004</v>
      </c>
      <c r="AG15" t="s">
        <v>14</v>
      </c>
      <c r="AH15" t="s">
        <v>14</v>
      </c>
      <c r="AI15" t="s">
        <v>14</v>
      </c>
    </row>
    <row r="16" spans="1:35" x14ac:dyDescent="0.25">
      <c r="A16" t="s">
        <v>117</v>
      </c>
      <c r="B16">
        <v>21</v>
      </c>
      <c r="C16">
        <v>27</v>
      </c>
      <c r="D16">
        <v>52</v>
      </c>
      <c r="E16">
        <v>115</v>
      </c>
      <c r="F16">
        <v>69</v>
      </c>
      <c r="G16" t="s">
        <v>339</v>
      </c>
      <c r="H16" t="s">
        <v>14</v>
      </c>
      <c r="I16">
        <v>164.2</v>
      </c>
      <c r="J16">
        <f t="shared" si="1"/>
        <v>1.6419999999999999</v>
      </c>
      <c r="K16">
        <f t="shared" si="0"/>
        <v>19.286660603731825</v>
      </c>
      <c r="L16" t="s">
        <v>56</v>
      </c>
      <c r="M16" t="s">
        <v>61</v>
      </c>
      <c r="N16" t="s">
        <v>63</v>
      </c>
      <c r="O16">
        <v>1</v>
      </c>
      <c r="P16">
        <v>0</v>
      </c>
      <c r="Q16">
        <v>0</v>
      </c>
      <c r="R16" t="s">
        <v>14</v>
      </c>
      <c r="S16" t="s">
        <v>65</v>
      </c>
      <c r="T16" t="s">
        <v>14</v>
      </c>
      <c r="U16" t="s">
        <v>4</v>
      </c>
      <c r="V16" t="s">
        <v>87</v>
      </c>
      <c r="W16" t="s">
        <v>85</v>
      </c>
      <c r="X16" t="s">
        <v>14</v>
      </c>
      <c r="Y16" t="s">
        <v>14</v>
      </c>
      <c r="Z16" t="s">
        <v>65</v>
      </c>
      <c r="AA16" t="s">
        <v>14</v>
      </c>
      <c r="AB16" t="s">
        <v>4</v>
      </c>
      <c r="AC16" t="s">
        <v>14</v>
      </c>
      <c r="AD16" t="s">
        <v>65</v>
      </c>
      <c r="AE16">
        <v>3.94</v>
      </c>
      <c r="AF16">
        <v>5.05</v>
      </c>
      <c r="AG16" t="s">
        <v>14</v>
      </c>
      <c r="AH16" t="s">
        <v>14</v>
      </c>
      <c r="AI16" t="s">
        <v>14</v>
      </c>
    </row>
    <row r="17" spans="1:35" x14ac:dyDescent="0.25">
      <c r="A17" t="s">
        <v>118</v>
      </c>
      <c r="B17">
        <v>33</v>
      </c>
      <c r="C17">
        <v>24</v>
      </c>
      <c r="D17">
        <v>78</v>
      </c>
      <c r="E17">
        <v>117</v>
      </c>
      <c r="F17">
        <v>69</v>
      </c>
      <c r="G17" t="s">
        <v>339</v>
      </c>
      <c r="H17" t="s">
        <v>14</v>
      </c>
      <c r="I17">
        <v>165.4</v>
      </c>
      <c r="J17">
        <f t="shared" si="1"/>
        <v>1.6540000000000001</v>
      </c>
      <c r="K17">
        <f t="shared" si="0"/>
        <v>28.511731480899329</v>
      </c>
      <c r="L17" t="s">
        <v>56</v>
      </c>
      <c r="M17" t="s">
        <v>60</v>
      </c>
      <c r="N17" t="s">
        <v>9</v>
      </c>
      <c r="O17">
        <v>4</v>
      </c>
      <c r="P17">
        <v>3</v>
      </c>
      <c r="Q17">
        <v>0</v>
      </c>
      <c r="R17" t="s">
        <v>14</v>
      </c>
      <c r="S17" t="s">
        <v>65</v>
      </c>
      <c r="T17" t="s">
        <v>85</v>
      </c>
      <c r="U17" t="s">
        <v>4</v>
      </c>
      <c r="V17" t="s">
        <v>88</v>
      </c>
      <c r="W17" t="s">
        <v>14</v>
      </c>
      <c r="X17" t="s">
        <v>4</v>
      </c>
      <c r="Y17" t="s">
        <v>14</v>
      </c>
      <c r="Z17" t="s">
        <v>65</v>
      </c>
      <c r="AA17" t="s">
        <v>14</v>
      </c>
      <c r="AB17" t="s">
        <v>4</v>
      </c>
      <c r="AC17" t="s">
        <v>14</v>
      </c>
      <c r="AD17" t="s">
        <v>65</v>
      </c>
      <c r="AE17">
        <v>4.3600000000000003</v>
      </c>
      <c r="AF17">
        <v>6.1</v>
      </c>
      <c r="AG17" t="s">
        <v>14</v>
      </c>
      <c r="AH17" t="s">
        <v>14</v>
      </c>
      <c r="AI17" t="s">
        <v>14</v>
      </c>
    </row>
    <row r="18" spans="1:35" x14ac:dyDescent="0.25">
      <c r="A18" t="s">
        <v>119</v>
      </c>
      <c r="B18">
        <v>22</v>
      </c>
      <c r="C18">
        <v>28</v>
      </c>
      <c r="D18">
        <v>51</v>
      </c>
      <c r="E18">
        <v>114</v>
      </c>
      <c r="F18">
        <v>67</v>
      </c>
      <c r="G18" t="s">
        <v>339</v>
      </c>
      <c r="H18" t="s">
        <v>14</v>
      </c>
      <c r="I18">
        <v>162.5</v>
      </c>
      <c r="J18">
        <f t="shared" si="1"/>
        <v>1.625</v>
      </c>
      <c r="K18">
        <f t="shared" si="0"/>
        <v>19.31360946745562</v>
      </c>
      <c r="L18" t="s">
        <v>57</v>
      </c>
      <c r="M18" t="s">
        <v>61</v>
      </c>
      <c r="N18" t="s">
        <v>63</v>
      </c>
      <c r="O18">
        <v>1</v>
      </c>
      <c r="P18">
        <v>0</v>
      </c>
      <c r="Q18">
        <v>0</v>
      </c>
      <c r="R18" t="s">
        <v>14</v>
      </c>
      <c r="S18" t="s">
        <v>65</v>
      </c>
      <c r="T18" t="s">
        <v>14</v>
      </c>
      <c r="U18" t="s">
        <v>14</v>
      </c>
      <c r="V18" t="s">
        <v>65</v>
      </c>
      <c r="W18" t="s">
        <v>4</v>
      </c>
      <c r="X18" t="s">
        <v>14</v>
      </c>
      <c r="Y18" t="s">
        <v>14</v>
      </c>
      <c r="Z18" t="s">
        <v>65</v>
      </c>
      <c r="AA18" t="s">
        <v>14</v>
      </c>
      <c r="AB18" t="s">
        <v>4</v>
      </c>
      <c r="AC18" t="s">
        <v>14</v>
      </c>
      <c r="AD18" t="s">
        <v>65</v>
      </c>
      <c r="AE18">
        <v>3.96</v>
      </c>
      <c r="AF18">
        <v>3.61</v>
      </c>
      <c r="AG18" t="s">
        <v>4</v>
      </c>
      <c r="AH18" t="s">
        <v>4</v>
      </c>
      <c r="AI18" t="s">
        <v>14</v>
      </c>
    </row>
    <row r="19" spans="1:35" x14ac:dyDescent="0.25">
      <c r="A19" t="s">
        <v>120</v>
      </c>
      <c r="B19">
        <v>25</v>
      </c>
      <c r="C19">
        <v>26</v>
      </c>
      <c r="D19">
        <v>58</v>
      </c>
      <c r="E19">
        <v>98</v>
      </c>
      <c r="F19">
        <v>56</v>
      </c>
      <c r="G19" t="s">
        <v>339</v>
      </c>
      <c r="H19" t="s">
        <v>14</v>
      </c>
      <c r="I19">
        <v>157.69999999999999</v>
      </c>
      <c r="J19">
        <f t="shared" si="1"/>
        <v>1.577</v>
      </c>
      <c r="K19">
        <f t="shared" si="0"/>
        <v>23.321936412338271</v>
      </c>
      <c r="L19" t="s">
        <v>57</v>
      </c>
      <c r="M19" t="s">
        <v>61</v>
      </c>
      <c r="N19" t="s">
        <v>9</v>
      </c>
      <c r="O19">
        <v>3</v>
      </c>
      <c r="P19">
        <v>2</v>
      </c>
      <c r="Q19">
        <v>0</v>
      </c>
      <c r="R19" t="s">
        <v>14</v>
      </c>
      <c r="S19" t="s">
        <v>65</v>
      </c>
      <c r="T19" t="s">
        <v>85</v>
      </c>
      <c r="U19" t="s">
        <v>85</v>
      </c>
      <c r="V19" t="s">
        <v>65</v>
      </c>
      <c r="W19" t="s">
        <v>4</v>
      </c>
      <c r="X19" t="s">
        <v>14</v>
      </c>
      <c r="Y19" t="s">
        <v>14</v>
      </c>
      <c r="Z19" t="s">
        <v>65</v>
      </c>
      <c r="AA19" t="s">
        <v>14</v>
      </c>
      <c r="AB19" t="s">
        <v>4</v>
      </c>
      <c r="AC19" t="s">
        <v>14</v>
      </c>
      <c r="AD19" t="s">
        <v>65</v>
      </c>
      <c r="AE19">
        <v>4.0199999999999996</v>
      </c>
      <c r="AF19">
        <v>4.3899999999999997</v>
      </c>
      <c r="AG19" t="s">
        <v>14</v>
      </c>
      <c r="AH19" t="s">
        <v>14</v>
      </c>
      <c r="AI19" t="s">
        <v>14</v>
      </c>
    </row>
    <row r="20" spans="1:35" x14ac:dyDescent="0.25">
      <c r="A20" t="s">
        <v>121</v>
      </c>
      <c r="B20">
        <v>24</v>
      </c>
      <c r="C20">
        <v>24</v>
      </c>
      <c r="D20">
        <v>69</v>
      </c>
      <c r="E20">
        <v>125</v>
      </c>
      <c r="F20">
        <v>84</v>
      </c>
      <c r="G20" t="s">
        <v>338</v>
      </c>
      <c r="H20" t="s">
        <v>4</v>
      </c>
      <c r="I20">
        <v>168.3</v>
      </c>
      <c r="J20">
        <f t="shared" ref="J20:J83" si="2">I20/100</f>
        <v>1.6830000000000001</v>
      </c>
      <c r="K20">
        <f t="shared" si="0"/>
        <v>24.36020051622442</v>
      </c>
      <c r="L20" t="s">
        <v>56</v>
      </c>
      <c r="M20" t="s">
        <v>61</v>
      </c>
      <c r="N20" t="s">
        <v>63</v>
      </c>
      <c r="O20">
        <v>1</v>
      </c>
      <c r="P20">
        <v>0</v>
      </c>
      <c r="Q20">
        <v>0</v>
      </c>
      <c r="R20" t="s">
        <v>14</v>
      </c>
      <c r="S20" t="s">
        <v>65</v>
      </c>
      <c r="T20" t="s">
        <v>85</v>
      </c>
      <c r="U20" t="s">
        <v>14</v>
      </c>
      <c r="V20" t="s">
        <v>65</v>
      </c>
      <c r="W20" t="s">
        <v>4</v>
      </c>
      <c r="X20" t="s">
        <v>14</v>
      </c>
      <c r="Y20" t="s">
        <v>14</v>
      </c>
      <c r="Z20" t="s">
        <v>65</v>
      </c>
      <c r="AA20" t="s">
        <v>14</v>
      </c>
      <c r="AB20" t="s">
        <v>4</v>
      </c>
      <c r="AC20" t="s">
        <v>4</v>
      </c>
      <c r="AD20" t="s">
        <v>20</v>
      </c>
      <c r="AE20">
        <v>4.2</v>
      </c>
      <c r="AF20">
        <v>3.86</v>
      </c>
      <c r="AG20" t="s">
        <v>14</v>
      </c>
      <c r="AH20" t="s">
        <v>14</v>
      </c>
      <c r="AI20" t="s">
        <v>14</v>
      </c>
    </row>
    <row r="21" spans="1:35" x14ac:dyDescent="0.25">
      <c r="A21" t="s">
        <v>122</v>
      </c>
      <c r="B21">
        <v>25</v>
      </c>
      <c r="C21">
        <v>25</v>
      </c>
      <c r="D21">
        <v>56</v>
      </c>
      <c r="E21">
        <v>103</v>
      </c>
      <c r="F21">
        <v>61</v>
      </c>
      <c r="G21" t="s">
        <v>339</v>
      </c>
      <c r="H21" t="s">
        <v>14</v>
      </c>
      <c r="I21">
        <v>165</v>
      </c>
      <c r="J21">
        <f t="shared" si="2"/>
        <v>1.65</v>
      </c>
      <c r="K21">
        <f t="shared" si="0"/>
        <v>20.569329660238754</v>
      </c>
      <c r="L21" t="s">
        <v>56</v>
      </c>
      <c r="M21" t="s">
        <v>60</v>
      </c>
      <c r="N21" t="s">
        <v>9</v>
      </c>
      <c r="O21">
        <v>5</v>
      </c>
      <c r="P21">
        <v>3</v>
      </c>
      <c r="Q21">
        <v>1</v>
      </c>
      <c r="R21" t="s">
        <v>14</v>
      </c>
      <c r="S21" t="s">
        <v>65</v>
      </c>
      <c r="T21" t="s">
        <v>14</v>
      </c>
      <c r="U21" t="s">
        <v>85</v>
      </c>
      <c r="V21" t="s">
        <v>65</v>
      </c>
      <c r="W21" t="s">
        <v>4</v>
      </c>
      <c r="X21" t="s">
        <v>14</v>
      </c>
      <c r="Y21" t="s">
        <v>4</v>
      </c>
      <c r="Z21" t="s">
        <v>1</v>
      </c>
      <c r="AA21" t="s">
        <v>4</v>
      </c>
      <c r="AB21" t="s">
        <v>4</v>
      </c>
      <c r="AC21" t="s">
        <v>14</v>
      </c>
      <c r="AD21" t="s">
        <v>65</v>
      </c>
      <c r="AE21">
        <v>4.71</v>
      </c>
      <c r="AF21">
        <v>5.87</v>
      </c>
      <c r="AG21" t="s">
        <v>14</v>
      </c>
      <c r="AH21" t="s">
        <v>14</v>
      </c>
      <c r="AI21" t="s">
        <v>14</v>
      </c>
    </row>
    <row r="22" spans="1:35" x14ac:dyDescent="0.25">
      <c r="A22" t="s">
        <v>123</v>
      </c>
      <c r="B22">
        <v>29</v>
      </c>
      <c r="C22">
        <v>27</v>
      </c>
      <c r="D22">
        <v>74</v>
      </c>
      <c r="E22">
        <v>118</v>
      </c>
      <c r="F22">
        <v>72</v>
      </c>
      <c r="G22" t="s">
        <v>339</v>
      </c>
      <c r="H22" t="s">
        <v>14</v>
      </c>
      <c r="I22">
        <v>162.6</v>
      </c>
      <c r="J22">
        <f t="shared" si="2"/>
        <v>1.6259999999999999</v>
      </c>
      <c r="K22">
        <f t="shared" si="0"/>
        <v>27.98920978139671</v>
      </c>
      <c r="L22" t="s">
        <v>56</v>
      </c>
      <c r="M22" t="s">
        <v>61</v>
      </c>
      <c r="N22" t="s">
        <v>9</v>
      </c>
      <c r="O22">
        <v>4</v>
      </c>
      <c r="P22">
        <v>3</v>
      </c>
      <c r="Q22">
        <v>0</v>
      </c>
      <c r="R22" t="s">
        <v>14</v>
      </c>
      <c r="S22" t="s">
        <v>65</v>
      </c>
      <c r="T22" t="s">
        <v>85</v>
      </c>
      <c r="U22" t="s">
        <v>4</v>
      </c>
      <c r="V22" t="s">
        <v>87</v>
      </c>
      <c r="W22" t="s">
        <v>85</v>
      </c>
      <c r="X22" t="s">
        <v>14</v>
      </c>
      <c r="Y22" t="s">
        <v>14</v>
      </c>
      <c r="Z22" t="s">
        <v>65</v>
      </c>
      <c r="AA22" t="s">
        <v>14</v>
      </c>
      <c r="AB22" t="s">
        <v>4</v>
      </c>
      <c r="AC22" t="s">
        <v>14</v>
      </c>
      <c r="AD22" t="s">
        <v>65</v>
      </c>
      <c r="AE22">
        <v>4.58</v>
      </c>
      <c r="AF22">
        <v>8</v>
      </c>
      <c r="AG22" t="s">
        <v>4</v>
      </c>
      <c r="AH22" t="s">
        <v>14</v>
      </c>
      <c r="AI22" t="s">
        <v>14</v>
      </c>
    </row>
    <row r="23" spans="1:35" x14ac:dyDescent="0.25">
      <c r="A23" t="s">
        <v>124</v>
      </c>
      <c r="B23">
        <v>24</v>
      </c>
      <c r="C23">
        <v>28</v>
      </c>
      <c r="D23">
        <v>52</v>
      </c>
      <c r="E23">
        <v>118</v>
      </c>
      <c r="F23">
        <v>73</v>
      </c>
      <c r="G23" t="s">
        <v>339</v>
      </c>
      <c r="H23" t="s">
        <v>14</v>
      </c>
      <c r="I23">
        <v>162.6</v>
      </c>
      <c r="J23">
        <f t="shared" si="2"/>
        <v>1.6259999999999999</v>
      </c>
      <c r="K23">
        <f t="shared" si="0"/>
        <v>19.668093359900393</v>
      </c>
      <c r="L23" t="s">
        <v>56</v>
      </c>
      <c r="M23" t="s">
        <v>61</v>
      </c>
      <c r="N23" t="s">
        <v>63</v>
      </c>
      <c r="O23">
        <v>1</v>
      </c>
      <c r="P23">
        <v>0</v>
      </c>
      <c r="Q23">
        <v>0</v>
      </c>
      <c r="R23" t="s">
        <v>14</v>
      </c>
      <c r="S23" t="s">
        <v>65</v>
      </c>
      <c r="T23" t="s">
        <v>14</v>
      </c>
      <c r="U23" t="s">
        <v>85</v>
      </c>
      <c r="V23" t="s">
        <v>65</v>
      </c>
      <c r="W23" t="s">
        <v>14</v>
      </c>
      <c r="X23" t="s">
        <v>14</v>
      </c>
      <c r="Y23" t="s">
        <v>14</v>
      </c>
      <c r="Z23" t="s">
        <v>65</v>
      </c>
      <c r="AA23" t="s">
        <v>14</v>
      </c>
      <c r="AB23" t="s">
        <v>4</v>
      </c>
      <c r="AC23" t="s">
        <v>14</v>
      </c>
      <c r="AD23" t="s">
        <v>65</v>
      </c>
      <c r="AE23">
        <v>4.25</v>
      </c>
      <c r="AF23">
        <v>4.04</v>
      </c>
      <c r="AG23" t="s">
        <v>4</v>
      </c>
      <c r="AH23" t="s">
        <v>14</v>
      </c>
      <c r="AI23" t="s">
        <v>14</v>
      </c>
    </row>
    <row r="24" spans="1:35" x14ac:dyDescent="0.25">
      <c r="A24" t="s">
        <v>125</v>
      </c>
      <c r="B24">
        <v>27</v>
      </c>
      <c r="C24">
        <v>24</v>
      </c>
      <c r="D24">
        <v>47</v>
      </c>
      <c r="E24">
        <v>110</v>
      </c>
      <c r="F24">
        <v>68</v>
      </c>
      <c r="G24" t="s">
        <v>339</v>
      </c>
      <c r="H24" t="s">
        <v>14</v>
      </c>
      <c r="I24">
        <v>156</v>
      </c>
      <c r="J24">
        <f t="shared" si="2"/>
        <v>1.56</v>
      </c>
      <c r="K24">
        <f t="shared" si="0"/>
        <v>19.312952005259696</v>
      </c>
      <c r="L24" t="s">
        <v>58</v>
      </c>
      <c r="M24" t="s">
        <v>61</v>
      </c>
      <c r="N24" t="s">
        <v>9</v>
      </c>
      <c r="O24">
        <v>2</v>
      </c>
      <c r="P24">
        <v>1</v>
      </c>
      <c r="Q24">
        <v>0</v>
      </c>
      <c r="R24" t="s">
        <v>4</v>
      </c>
      <c r="S24" t="s">
        <v>5</v>
      </c>
      <c r="T24" t="s">
        <v>14</v>
      </c>
      <c r="U24" t="s">
        <v>4</v>
      </c>
      <c r="V24" t="s">
        <v>89</v>
      </c>
      <c r="W24" t="s">
        <v>14</v>
      </c>
      <c r="X24" t="s">
        <v>14</v>
      </c>
      <c r="Y24" t="s">
        <v>14</v>
      </c>
      <c r="Z24" t="s">
        <v>65</v>
      </c>
      <c r="AA24" t="s">
        <v>14</v>
      </c>
      <c r="AB24" t="s">
        <v>4</v>
      </c>
      <c r="AC24" t="s">
        <v>14</v>
      </c>
      <c r="AD24" t="s">
        <v>65</v>
      </c>
      <c r="AE24">
        <v>3.55</v>
      </c>
      <c r="AF24">
        <v>4.62</v>
      </c>
      <c r="AG24" t="s">
        <v>14</v>
      </c>
      <c r="AH24" t="s">
        <v>14</v>
      </c>
      <c r="AI24" t="s">
        <v>14</v>
      </c>
    </row>
    <row r="25" spans="1:35" x14ac:dyDescent="0.25">
      <c r="A25" t="s">
        <v>126</v>
      </c>
      <c r="B25">
        <v>28</v>
      </c>
      <c r="C25">
        <v>27</v>
      </c>
      <c r="D25">
        <v>77</v>
      </c>
      <c r="E25">
        <v>110</v>
      </c>
      <c r="F25">
        <v>68</v>
      </c>
      <c r="G25" t="s">
        <v>339</v>
      </c>
      <c r="H25" t="s">
        <v>14</v>
      </c>
      <c r="I25">
        <v>162.80000000000001</v>
      </c>
      <c r="J25">
        <f t="shared" si="2"/>
        <v>1.6280000000000001</v>
      </c>
      <c r="K25">
        <f t="shared" si="0"/>
        <v>29.05239391725878</v>
      </c>
      <c r="L25" t="s">
        <v>56</v>
      </c>
      <c r="M25" t="s">
        <v>60</v>
      </c>
      <c r="N25" t="s">
        <v>9</v>
      </c>
      <c r="O25">
        <v>6</v>
      </c>
      <c r="P25">
        <v>2</v>
      </c>
      <c r="Q25">
        <v>3</v>
      </c>
      <c r="R25" t="s">
        <v>14</v>
      </c>
      <c r="S25" t="s">
        <v>65</v>
      </c>
      <c r="T25" t="s">
        <v>85</v>
      </c>
      <c r="U25" t="s">
        <v>4</v>
      </c>
      <c r="V25" t="s">
        <v>87</v>
      </c>
      <c r="W25" t="s">
        <v>4</v>
      </c>
      <c r="X25" t="s">
        <v>4</v>
      </c>
      <c r="Y25" t="s">
        <v>4</v>
      </c>
      <c r="Z25" t="s">
        <v>2</v>
      </c>
      <c r="AA25" t="s">
        <v>14</v>
      </c>
      <c r="AB25" t="s">
        <v>4</v>
      </c>
      <c r="AC25" t="s">
        <v>4</v>
      </c>
      <c r="AD25" t="s">
        <v>20</v>
      </c>
      <c r="AE25">
        <v>5.2</v>
      </c>
      <c r="AF25">
        <v>8.6999999999999993</v>
      </c>
      <c r="AG25" t="s">
        <v>4</v>
      </c>
      <c r="AH25" t="s">
        <v>14</v>
      </c>
      <c r="AI25" t="s">
        <v>4</v>
      </c>
    </row>
    <row r="26" spans="1:35" x14ac:dyDescent="0.25">
      <c r="A26" t="s">
        <v>127</v>
      </c>
      <c r="B26">
        <v>19</v>
      </c>
      <c r="C26">
        <v>24</v>
      </c>
      <c r="D26">
        <v>65</v>
      </c>
      <c r="E26">
        <v>138</v>
      </c>
      <c r="F26">
        <v>78</v>
      </c>
      <c r="G26" t="s">
        <v>338</v>
      </c>
      <c r="H26" t="s">
        <v>4</v>
      </c>
      <c r="I26">
        <v>162.6</v>
      </c>
      <c r="J26">
        <f t="shared" si="2"/>
        <v>1.6259999999999999</v>
      </c>
      <c r="K26">
        <f t="shared" si="0"/>
        <v>24.585116699875488</v>
      </c>
      <c r="L26" t="s">
        <v>56</v>
      </c>
      <c r="M26" t="s">
        <v>60</v>
      </c>
      <c r="N26" t="s">
        <v>63</v>
      </c>
      <c r="O26">
        <v>1</v>
      </c>
      <c r="P26">
        <v>0</v>
      </c>
      <c r="Q26">
        <v>0</v>
      </c>
      <c r="R26" t="s">
        <v>14</v>
      </c>
      <c r="S26" t="s">
        <v>65</v>
      </c>
      <c r="T26" t="s">
        <v>14</v>
      </c>
      <c r="U26" t="s">
        <v>85</v>
      </c>
      <c r="V26" t="s">
        <v>65</v>
      </c>
      <c r="W26" t="s">
        <v>4</v>
      </c>
      <c r="X26" t="s">
        <v>14</v>
      </c>
      <c r="Y26" t="s">
        <v>14</v>
      </c>
      <c r="Z26" t="s">
        <v>65</v>
      </c>
      <c r="AA26" t="s">
        <v>14</v>
      </c>
      <c r="AB26" t="s">
        <v>4</v>
      </c>
      <c r="AC26" t="s">
        <v>14</v>
      </c>
      <c r="AD26" t="s">
        <v>65</v>
      </c>
      <c r="AG26" t="s">
        <v>4</v>
      </c>
      <c r="AH26" t="s">
        <v>14</v>
      </c>
    </row>
    <row r="27" spans="1:35" x14ac:dyDescent="0.25">
      <c r="A27" t="s">
        <v>128</v>
      </c>
      <c r="B27">
        <v>30</v>
      </c>
      <c r="C27">
        <v>26</v>
      </c>
      <c r="D27">
        <v>68</v>
      </c>
      <c r="E27">
        <v>95</v>
      </c>
      <c r="F27">
        <v>68</v>
      </c>
      <c r="G27" t="s">
        <v>339</v>
      </c>
      <c r="H27" t="s">
        <v>14</v>
      </c>
      <c r="I27">
        <v>168.2</v>
      </c>
      <c r="J27">
        <f t="shared" si="2"/>
        <v>1.6819999999999999</v>
      </c>
      <c r="K27">
        <f t="shared" si="0"/>
        <v>24.035708579758261</v>
      </c>
      <c r="L27" t="s">
        <v>56</v>
      </c>
      <c r="M27" t="s">
        <v>60</v>
      </c>
      <c r="N27" t="s">
        <v>9</v>
      </c>
      <c r="O27">
        <v>3</v>
      </c>
      <c r="P27">
        <v>2</v>
      </c>
      <c r="Q27">
        <v>0</v>
      </c>
      <c r="R27" t="s">
        <v>14</v>
      </c>
      <c r="S27" t="s">
        <v>65</v>
      </c>
      <c r="T27" t="s">
        <v>14</v>
      </c>
      <c r="U27" t="s">
        <v>4</v>
      </c>
      <c r="V27" t="s">
        <v>7</v>
      </c>
      <c r="W27" t="s">
        <v>4</v>
      </c>
      <c r="X27" t="s">
        <v>14</v>
      </c>
      <c r="Y27" t="s">
        <v>14</v>
      </c>
      <c r="Z27" t="s">
        <v>65</v>
      </c>
      <c r="AA27" t="s">
        <v>14</v>
      </c>
      <c r="AB27" t="s">
        <v>4</v>
      </c>
      <c r="AC27" t="s">
        <v>14</v>
      </c>
      <c r="AD27" t="s">
        <v>65</v>
      </c>
      <c r="AG27" t="s">
        <v>14</v>
      </c>
      <c r="AH27" t="s">
        <v>14</v>
      </c>
    </row>
    <row r="28" spans="1:35" x14ac:dyDescent="0.25">
      <c r="A28" t="s">
        <v>129</v>
      </c>
      <c r="B28">
        <v>32</v>
      </c>
      <c r="C28">
        <v>24</v>
      </c>
      <c r="D28">
        <v>59</v>
      </c>
      <c r="E28">
        <v>100</v>
      </c>
      <c r="F28">
        <v>60</v>
      </c>
      <c r="G28" t="s">
        <v>339</v>
      </c>
      <c r="H28" t="s">
        <v>14</v>
      </c>
      <c r="I28">
        <v>162.30000000000001</v>
      </c>
      <c r="J28">
        <f t="shared" si="2"/>
        <v>1.6230000000000002</v>
      </c>
      <c r="K28">
        <f t="shared" si="0"/>
        <v>22.3982956035942</v>
      </c>
      <c r="L28" t="s">
        <v>57</v>
      </c>
      <c r="M28" t="s">
        <v>61</v>
      </c>
      <c r="N28" t="s">
        <v>9</v>
      </c>
      <c r="O28">
        <v>4</v>
      </c>
      <c r="P28">
        <v>3</v>
      </c>
      <c r="Q28">
        <v>0</v>
      </c>
      <c r="R28" t="s">
        <v>14</v>
      </c>
      <c r="S28" t="s">
        <v>65</v>
      </c>
      <c r="T28" t="s">
        <v>85</v>
      </c>
      <c r="U28" t="s">
        <v>4</v>
      </c>
      <c r="V28" t="s">
        <v>7</v>
      </c>
      <c r="W28" t="s">
        <v>14</v>
      </c>
      <c r="X28" t="s">
        <v>4</v>
      </c>
      <c r="Y28" t="s">
        <v>14</v>
      </c>
      <c r="Z28" t="s">
        <v>65</v>
      </c>
      <c r="AA28" t="s">
        <v>14</v>
      </c>
      <c r="AB28" t="s">
        <v>14</v>
      </c>
      <c r="AC28" t="s">
        <v>14</v>
      </c>
      <c r="AD28" t="s">
        <v>65</v>
      </c>
      <c r="AE28">
        <v>4.3</v>
      </c>
      <c r="AF28">
        <v>5.28</v>
      </c>
      <c r="AG28" t="s">
        <v>14</v>
      </c>
      <c r="AH28" t="s">
        <v>14</v>
      </c>
      <c r="AI28" t="s">
        <v>14</v>
      </c>
    </row>
    <row r="29" spans="1:35" x14ac:dyDescent="0.25">
      <c r="A29" t="s">
        <v>130</v>
      </c>
      <c r="B29">
        <v>21</v>
      </c>
      <c r="C29">
        <v>24</v>
      </c>
      <c r="D29">
        <v>66</v>
      </c>
      <c r="E29">
        <v>113</v>
      </c>
      <c r="F29">
        <v>67</v>
      </c>
      <c r="G29" t="s">
        <v>339</v>
      </c>
      <c r="H29" t="s">
        <v>14</v>
      </c>
      <c r="I29">
        <v>157.66999999999999</v>
      </c>
      <c r="J29">
        <f t="shared" si="2"/>
        <v>1.5766999999999998</v>
      </c>
      <c r="K29">
        <f t="shared" si="0"/>
        <v>26.548855289989554</v>
      </c>
      <c r="L29" t="s">
        <v>57</v>
      </c>
      <c r="M29" t="s">
        <v>60</v>
      </c>
      <c r="N29" t="s">
        <v>9</v>
      </c>
      <c r="O29">
        <v>2</v>
      </c>
      <c r="P29">
        <v>1</v>
      </c>
      <c r="Q29">
        <v>0</v>
      </c>
      <c r="R29" t="s">
        <v>14</v>
      </c>
      <c r="S29" t="s">
        <v>65</v>
      </c>
      <c r="T29" t="s">
        <v>85</v>
      </c>
      <c r="U29" t="s">
        <v>14</v>
      </c>
      <c r="V29" t="s">
        <v>65</v>
      </c>
      <c r="W29" t="s">
        <v>85</v>
      </c>
      <c r="X29" t="s">
        <v>14</v>
      </c>
      <c r="Y29" t="s">
        <v>14</v>
      </c>
      <c r="Z29" t="s">
        <v>65</v>
      </c>
      <c r="AA29" t="s">
        <v>14</v>
      </c>
      <c r="AB29" t="s">
        <v>4</v>
      </c>
      <c r="AC29" t="s">
        <v>14</v>
      </c>
      <c r="AD29" t="s">
        <v>65</v>
      </c>
      <c r="AG29" t="s">
        <v>14</v>
      </c>
      <c r="AH29" t="s">
        <v>14</v>
      </c>
    </row>
    <row r="30" spans="1:35" x14ac:dyDescent="0.25">
      <c r="A30" t="s">
        <v>131</v>
      </c>
      <c r="B30">
        <v>19</v>
      </c>
      <c r="C30">
        <v>25</v>
      </c>
      <c r="D30">
        <v>53</v>
      </c>
      <c r="E30">
        <v>112</v>
      </c>
      <c r="F30">
        <v>64</v>
      </c>
      <c r="G30" t="s">
        <v>339</v>
      </c>
      <c r="H30" t="s">
        <v>14</v>
      </c>
      <c r="I30">
        <v>130.30000000000001</v>
      </c>
      <c r="J30">
        <f t="shared" si="2"/>
        <v>1.3030000000000002</v>
      </c>
      <c r="K30">
        <f t="shared" si="0"/>
        <v>31.216703410100894</v>
      </c>
      <c r="L30" t="s">
        <v>57</v>
      </c>
      <c r="M30" t="s">
        <v>60</v>
      </c>
      <c r="N30" t="s">
        <v>63</v>
      </c>
      <c r="O30">
        <v>1</v>
      </c>
      <c r="P30">
        <v>0</v>
      </c>
      <c r="Q30">
        <v>0</v>
      </c>
      <c r="R30" t="s">
        <v>14</v>
      </c>
      <c r="S30" t="s">
        <v>65</v>
      </c>
      <c r="T30" t="s">
        <v>14</v>
      </c>
      <c r="U30" t="s">
        <v>85</v>
      </c>
      <c r="V30" t="s">
        <v>65</v>
      </c>
      <c r="W30" t="s">
        <v>14</v>
      </c>
      <c r="X30" t="s">
        <v>14</v>
      </c>
      <c r="Y30" t="s">
        <v>14</v>
      </c>
      <c r="Z30" t="s">
        <v>65</v>
      </c>
      <c r="AA30" t="s">
        <v>14</v>
      </c>
      <c r="AB30" t="s">
        <v>4</v>
      </c>
      <c r="AC30" t="s">
        <v>14</v>
      </c>
      <c r="AD30" t="s">
        <v>65</v>
      </c>
      <c r="AE30">
        <v>3.81</v>
      </c>
      <c r="AF30">
        <v>6.4</v>
      </c>
      <c r="AG30" t="s">
        <v>14</v>
      </c>
      <c r="AH30" t="s">
        <v>14</v>
      </c>
      <c r="AI30" t="s">
        <v>14</v>
      </c>
    </row>
    <row r="31" spans="1:35" x14ac:dyDescent="0.25">
      <c r="A31" t="s">
        <v>132</v>
      </c>
      <c r="B31">
        <v>17</v>
      </c>
      <c r="C31">
        <v>24</v>
      </c>
      <c r="D31">
        <v>88</v>
      </c>
      <c r="E31">
        <v>124</v>
      </c>
      <c r="F31">
        <v>76</v>
      </c>
      <c r="G31" t="s">
        <v>340</v>
      </c>
      <c r="H31" t="s">
        <v>4</v>
      </c>
      <c r="I31">
        <v>156.69999999999999</v>
      </c>
      <c r="J31">
        <f t="shared" si="2"/>
        <v>1.5669999999999999</v>
      </c>
      <c r="K31">
        <f t="shared" si="0"/>
        <v>35.838075430189264</v>
      </c>
      <c r="L31" t="s">
        <v>56</v>
      </c>
      <c r="M31" t="s">
        <v>60</v>
      </c>
      <c r="N31" t="s">
        <v>63</v>
      </c>
      <c r="O31">
        <v>1</v>
      </c>
      <c r="P31">
        <v>0</v>
      </c>
      <c r="Q31">
        <v>0</v>
      </c>
      <c r="R31" t="s">
        <v>14</v>
      </c>
      <c r="S31" t="s">
        <v>65</v>
      </c>
      <c r="T31" t="s">
        <v>14</v>
      </c>
      <c r="U31" t="s">
        <v>85</v>
      </c>
      <c r="V31" t="s">
        <v>65</v>
      </c>
      <c r="W31" t="s">
        <v>4</v>
      </c>
      <c r="X31" t="s">
        <v>14</v>
      </c>
      <c r="Y31" t="s">
        <v>14</v>
      </c>
      <c r="Z31" t="s">
        <v>65</v>
      </c>
      <c r="AA31" t="s">
        <v>14</v>
      </c>
      <c r="AB31" t="s">
        <v>4</v>
      </c>
      <c r="AC31" t="s">
        <v>14</v>
      </c>
      <c r="AD31" t="s">
        <v>65</v>
      </c>
      <c r="AE31">
        <v>4.41</v>
      </c>
      <c r="AF31">
        <v>4.58</v>
      </c>
      <c r="AG31" t="s">
        <v>14</v>
      </c>
      <c r="AH31" t="s">
        <v>14</v>
      </c>
      <c r="AI31" t="s">
        <v>14</v>
      </c>
    </row>
    <row r="32" spans="1:35" x14ac:dyDescent="0.25">
      <c r="A32" t="s">
        <v>133</v>
      </c>
      <c r="B32">
        <v>18</v>
      </c>
      <c r="C32">
        <v>28</v>
      </c>
      <c r="D32">
        <v>81</v>
      </c>
      <c r="E32">
        <v>127</v>
      </c>
      <c r="F32">
        <v>82</v>
      </c>
      <c r="G32" t="s">
        <v>338</v>
      </c>
      <c r="H32" t="s">
        <v>4</v>
      </c>
      <c r="I32">
        <v>161.5</v>
      </c>
      <c r="J32">
        <f t="shared" si="2"/>
        <v>1.615</v>
      </c>
      <c r="K32">
        <f t="shared" si="0"/>
        <v>31.055602948365266</v>
      </c>
      <c r="L32" t="s">
        <v>57</v>
      </c>
      <c r="M32" t="s">
        <v>60</v>
      </c>
      <c r="N32" t="s">
        <v>63</v>
      </c>
      <c r="O32">
        <v>1</v>
      </c>
      <c r="P32">
        <v>0</v>
      </c>
      <c r="Q32">
        <v>0</v>
      </c>
      <c r="R32" t="s">
        <v>4</v>
      </c>
      <c r="S32" t="s">
        <v>5</v>
      </c>
      <c r="T32" t="s">
        <v>14</v>
      </c>
      <c r="U32" t="s">
        <v>85</v>
      </c>
      <c r="V32" t="s">
        <v>65</v>
      </c>
      <c r="W32" t="s">
        <v>14</v>
      </c>
      <c r="X32" t="s">
        <v>14</v>
      </c>
      <c r="Y32" t="s">
        <v>14</v>
      </c>
      <c r="Z32" t="s">
        <v>65</v>
      </c>
      <c r="AA32" t="s">
        <v>14</v>
      </c>
      <c r="AB32" t="s">
        <v>4</v>
      </c>
      <c r="AC32" t="s">
        <v>14</v>
      </c>
      <c r="AD32" t="s">
        <v>65</v>
      </c>
      <c r="AG32" t="s">
        <v>14</v>
      </c>
      <c r="AH32" t="s">
        <v>14</v>
      </c>
    </row>
    <row r="33" spans="1:35" x14ac:dyDescent="0.25">
      <c r="A33" t="s">
        <v>134</v>
      </c>
      <c r="B33">
        <v>27</v>
      </c>
      <c r="C33">
        <v>28</v>
      </c>
      <c r="D33">
        <v>59</v>
      </c>
      <c r="E33">
        <v>125</v>
      </c>
      <c r="F33">
        <v>74</v>
      </c>
      <c r="G33" t="s">
        <v>340</v>
      </c>
      <c r="H33" t="s">
        <v>4</v>
      </c>
      <c r="I33">
        <v>165</v>
      </c>
      <c r="J33">
        <f t="shared" si="2"/>
        <v>1.65</v>
      </c>
      <c r="K33">
        <f t="shared" si="0"/>
        <v>21.6712580348944</v>
      </c>
      <c r="L33" t="s">
        <v>55</v>
      </c>
      <c r="M33" t="s">
        <v>60</v>
      </c>
      <c r="N33" t="s">
        <v>9</v>
      </c>
      <c r="O33">
        <v>4</v>
      </c>
      <c r="P33">
        <v>2</v>
      </c>
      <c r="Q33">
        <v>0</v>
      </c>
      <c r="R33" t="s">
        <v>14</v>
      </c>
      <c r="S33" t="s">
        <v>65</v>
      </c>
      <c r="T33" t="s">
        <v>14</v>
      </c>
      <c r="U33" t="s">
        <v>14</v>
      </c>
      <c r="V33" t="s">
        <v>65</v>
      </c>
      <c r="W33" t="s">
        <v>85</v>
      </c>
      <c r="X33" t="s">
        <v>14</v>
      </c>
      <c r="Y33" t="s">
        <v>14</v>
      </c>
      <c r="Z33" t="s">
        <v>65</v>
      </c>
      <c r="AA33" t="s">
        <v>14</v>
      </c>
      <c r="AB33" t="s">
        <v>4</v>
      </c>
      <c r="AC33" t="s">
        <v>14</v>
      </c>
      <c r="AD33" t="s">
        <v>65</v>
      </c>
      <c r="AE33">
        <v>4.49</v>
      </c>
      <c r="AF33">
        <v>5.75</v>
      </c>
      <c r="AG33" t="s">
        <v>14</v>
      </c>
      <c r="AH33" t="s">
        <v>14</v>
      </c>
      <c r="AI33" t="s">
        <v>14</v>
      </c>
    </row>
    <row r="34" spans="1:35" x14ac:dyDescent="0.25">
      <c r="A34" t="s">
        <v>135</v>
      </c>
      <c r="B34">
        <v>20</v>
      </c>
      <c r="C34">
        <v>28</v>
      </c>
      <c r="D34">
        <v>70</v>
      </c>
      <c r="E34">
        <v>110</v>
      </c>
      <c r="F34">
        <v>70</v>
      </c>
      <c r="G34" t="s">
        <v>339</v>
      </c>
      <c r="H34" t="s">
        <v>14</v>
      </c>
      <c r="I34">
        <v>167</v>
      </c>
      <c r="J34">
        <f t="shared" si="2"/>
        <v>1.67</v>
      </c>
      <c r="K34">
        <f t="shared" si="0"/>
        <v>25.099501595611173</v>
      </c>
      <c r="L34" t="s">
        <v>56</v>
      </c>
      <c r="M34" t="s">
        <v>61</v>
      </c>
      <c r="N34" t="s">
        <v>9</v>
      </c>
      <c r="O34">
        <v>2</v>
      </c>
      <c r="P34">
        <v>1</v>
      </c>
      <c r="Q34">
        <v>0</v>
      </c>
      <c r="R34" t="s">
        <v>4</v>
      </c>
      <c r="S34" t="s">
        <v>5</v>
      </c>
      <c r="T34" t="s">
        <v>14</v>
      </c>
      <c r="U34" t="s">
        <v>14</v>
      </c>
      <c r="V34" t="s">
        <v>65</v>
      </c>
      <c r="W34" t="s">
        <v>4</v>
      </c>
      <c r="X34" t="s">
        <v>14</v>
      </c>
      <c r="Y34" t="s">
        <v>14</v>
      </c>
      <c r="Z34" t="s">
        <v>65</v>
      </c>
      <c r="AA34" t="s">
        <v>14</v>
      </c>
      <c r="AB34" t="s">
        <v>4</v>
      </c>
      <c r="AC34" t="s">
        <v>14</v>
      </c>
      <c r="AD34" t="s">
        <v>65</v>
      </c>
      <c r="AE34">
        <v>4.3499999999999996</v>
      </c>
      <c r="AF34">
        <v>4.88</v>
      </c>
      <c r="AG34" t="s">
        <v>4</v>
      </c>
      <c r="AH34" t="s">
        <v>14</v>
      </c>
      <c r="AI34" t="s">
        <v>14</v>
      </c>
    </row>
    <row r="35" spans="1:35" x14ac:dyDescent="0.25">
      <c r="A35" t="s">
        <v>136</v>
      </c>
      <c r="B35">
        <v>27</v>
      </c>
      <c r="C35">
        <v>24</v>
      </c>
      <c r="D35">
        <v>62</v>
      </c>
      <c r="E35">
        <v>136</v>
      </c>
      <c r="F35">
        <v>104</v>
      </c>
      <c r="G35" t="s">
        <v>341</v>
      </c>
      <c r="H35" t="s">
        <v>4</v>
      </c>
      <c r="I35">
        <v>157</v>
      </c>
      <c r="J35">
        <f t="shared" si="2"/>
        <v>1.57</v>
      </c>
      <c r="K35">
        <f t="shared" si="0"/>
        <v>25.153150229218223</v>
      </c>
      <c r="L35" t="s">
        <v>56</v>
      </c>
      <c r="M35" t="s">
        <v>60</v>
      </c>
      <c r="N35" t="s">
        <v>9</v>
      </c>
      <c r="O35">
        <v>3</v>
      </c>
      <c r="P35">
        <v>2</v>
      </c>
      <c r="Q35">
        <v>1</v>
      </c>
      <c r="R35" t="s">
        <v>14</v>
      </c>
      <c r="S35" t="s">
        <v>65</v>
      </c>
      <c r="T35" t="s">
        <v>85</v>
      </c>
      <c r="U35" t="s">
        <v>14</v>
      </c>
      <c r="V35" t="s">
        <v>65</v>
      </c>
      <c r="W35" t="s">
        <v>4</v>
      </c>
      <c r="X35" t="s">
        <v>4</v>
      </c>
      <c r="Y35" t="s">
        <v>4</v>
      </c>
      <c r="Z35" t="s">
        <v>1</v>
      </c>
      <c r="AA35" t="s">
        <v>14</v>
      </c>
      <c r="AB35" t="s">
        <v>4</v>
      </c>
      <c r="AC35" t="s">
        <v>4</v>
      </c>
      <c r="AD35" t="s">
        <v>20</v>
      </c>
      <c r="AE35">
        <v>4.25</v>
      </c>
      <c r="AF35">
        <v>4.0999999999999996</v>
      </c>
      <c r="AG35" t="s">
        <v>4</v>
      </c>
      <c r="AH35" t="s">
        <v>14</v>
      </c>
      <c r="AI35" t="s">
        <v>14</v>
      </c>
    </row>
    <row r="36" spans="1:35" x14ac:dyDescent="0.25">
      <c r="A36" t="s">
        <v>137</v>
      </c>
      <c r="B36">
        <v>27</v>
      </c>
      <c r="C36">
        <v>24</v>
      </c>
      <c r="D36">
        <v>84</v>
      </c>
      <c r="E36">
        <v>122</v>
      </c>
      <c r="F36">
        <v>69</v>
      </c>
      <c r="G36" t="s">
        <v>340</v>
      </c>
      <c r="H36" t="s">
        <v>4</v>
      </c>
      <c r="I36">
        <v>163</v>
      </c>
      <c r="J36">
        <f t="shared" si="2"/>
        <v>1.63</v>
      </c>
      <c r="K36">
        <f t="shared" si="0"/>
        <v>31.615792841281195</v>
      </c>
      <c r="L36" t="s">
        <v>57</v>
      </c>
      <c r="M36" t="s">
        <v>60</v>
      </c>
      <c r="N36" t="s">
        <v>9</v>
      </c>
      <c r="O36">
        <v>2</v>
      </c>
      <c r="P36">
        <v>1</v>
      </c>
      <c r="Q36">
        <v>0</v>
      </c>
      <c r="R36" t="s">
        <v>4</v>
      </c>
      <c r="S36" t="s">
        <v>69</v>
      </c>
      <c r="T36" t="s">
        <v>14</v>
      </c>
      <c r="U36" t="s">
        <v>4</v>
      </c>
      <c r="V36" t="s">
        <v>7</v>
      </c>
      <c r="W36" t="s">
        <v>4</v>
      </c>
      <c r="X36" t="s">
        <v>14</v>
      </c>
      <c r="Y36" t="s">
        <v>14</v>
      </c>
      <c r="Z36" t="s">
        <v>65</v>
      </c>
      <c r="AA36" t="s">
        <v>14</v>
      </c>
      <c r="AB36" t="s">
        <v>14</v>
      </c>
      <c r="AC36" t="s">
        <v>14</v>
      </c>
      <c r="AD36" t="s">
        <v>65</v>
      </c>
      <c r="AE36">
        <v>5.31</v>
      </c>
      <c r="AF36">
        <v>6.51</v>
      </c>
      <c r="AG36" t="s">
        <v>14</v>
      </c>
      <c r="AH36" t="s">
        <v>14</v>
      </c>
      <c r="AI36" t="s">
        <v>4</v>
      </c>
    </row>
    <row r="37" spans="1:35" x14ac:dyDescent="0.25">
      <c r="A37" t="s">
        <v>138</v>
      </c>
      <c r="B37">
        <v>23</v>
      </c>
      <c r="C37">
        <v>27</v>
      </c>
      <c r="D37">
        <v>70</v>
      </c>
      <c r="E37">
        <v>109</v>
      </c>
      <c r="F37">
        <v>70</v>
      </c>
      <c r="G37" t="s">
        <v>339</v>
      </c>
      <c r="H37" t="s">
        <v>14</v>
      </c>
      <c r="I37">
        <v>162</v>
      </c>
      <c r="J37">
        <f t="shared" si="2"/>
        <v>1.62</v>
      </c>
      <c r="K37">
        <f t="shared" si="0"/>
        <v>26.672763298277697</v>
      </c>
      <c r="L37" t="s">
        <v>56</v>
      </c>
      <c r="M37" t="s">
        <v>60</v>
      </c>
      <c r="N37" t="s">
        <v>9</v>
      </c>
      <c r="O37">
        <v>3</v>
      </c>
      <c r="P37">
        <v>2</v>
      </c>
      <c r="Q37">
        <v>0</v>
      </c>
      <c r="R37" t="s">
        <v>14</v>
      </c>
      <c r="S37" t="s">
        <v>65</v>
      </c>
      <c r="T37" t="s">
        <v>85</v>
      </c>
      <c r="U37" t="s">
        <v>85</v>
      </c>
      <c r="V37" t="s">
        <v>65</v>
      </c>
      <c r="W37" t="s">
        <v>4</v>
      </c>
      <c r="X37" t="s">
        <v>4</v>
      </c>
      <c r="Y37" t="s">
        <v>14</v>
      </c>
      <c r="Z37" t="s">
        <v>65</v>
      </c>
      <c r="AA37" t="s">
        <v>14</v>
      </c>
      <c r="AB37" t="s">
        <v>4</v>
      </c>
      <c r="AC37" t="s">
        <v>14</v>
      </c>
      <c r="AD37" t="s">
        <v>65</v>
      </c>
      <c r="AE37">
        <v>4.57</v>
      </c>
      <c r="AF37">
        <v>5.85</v>
      </c>
      <c r="AG37" t="s">
        <v>4</v>
      </c>
      <c r="AH37" t="s">
        <v>14</v>
      </c>
      <c r="AI37" t="s">
        <v>14</v>
      </c>
    </row>
    <row r="38" spans="1:35" x14ac:dyDescent="0.25">
      <c r="A38" t="s">
        <v>139</v>
      </c>
      <c r="B38">
        <v>20</v>
      </c>
      <c r="C38">
        <v>25</v>
      </c>
      <c r="D38">
        <v>73</v>
      </c>
      <c r="E38">
        <v>107</v>
      </c>
      <c r="F38">
        <v>70</v>
      </c>
      <c r="G38" t="s">
        <v>339</v>
      </c>
      <c r="H38" t="s">
        <v>14</v>
      </c>
      <c r="I38">
        <v>153.5</v>
      </c>
      <c r="J38">
        <f t="shared" si="2"/>
        <v>1.5349999999999999</v>
      </c>
      <c r="K38">
        <f t="shared" si="0"/>
        <v>30.981761079693158</v>
      </c>
      <c r="L38" t="s">
        <v>57</v>
      </c>
      <c r="M38" t="s">
        <v>60</v>
      </c>
      <c r="N38" t="s">
        <v>9</v>
      </c>
      <c r="O38">
        <v>2</v>
      </c>
      <c r="P38">
        <v>1</v>
      </c>
      <c r="Q38">
        <v>0</v>
      </c>
      <c r="R38" t="s">
        <v>14</v>
      </c>
      <c r="S38" t="s">
        <v>65</v>
      </c>
      <c r="T38" t="s">
        <v>14</v>
      </c>
      <c r="U38" t="s">
        <v>14</v>
      </c>
      <c r="V38" t="s">
        <v>65</v>
      </c>
      <c r="W38" t="s">
        <v>85</v>
      </c>
      <c r="X38" t="s">
        <v>14</v>
      </c>
      <c r="Y38" t="s">
        <v>14</v>
      </c>
      <c r="Z38" t="s">
        <v>65</v>
      </c>
      <c r="AA38" t="s">
        <v>14</v>
      </c>
      <c r="AB38" t="s">
        <v>14</v>
      </c>
      <c r="AC38" t="s">
        <v>14</v>
      </c>
      <c r="AD38" t="s">
        <v>65</v>
      </c>
      <c r="AE38">
        <v>4.5</v>
      </c>
      <c r="AF38">
        <v>5.42</v>
      </c>
      <c r="AG38" t="s">
        <v>14</v>
      </c>
      <c r="AH38" t="s">
        <v>14</v>
      </c>
      <c r="AI38" t="s">
        <v>14</v>
      </c>
    </row>
    <row r="39" spans="1:35" x14ac:dyDescent="0.25">
      <c r="A39" t="s">
        <v>140</v>
      </c>
      <c r="B39">
        <v>24</v>
      </c>
      <c r="C39">
        <v>28</v>
      </c>
      <c r="D39">
        <v>70</v>
      </c>
      <c r="E39">
        <v>125</v>
      </c>
      <c r="F39">
        <v>74</v>
      </c>
      <c r="G39" t="s">
        <v>340</v>
      </c>
      <c r="H39" t="s">
        <v>4</v>
      </c>
      <c r="I39">
        <v>164.2</v>
      </c>
      <c r="J39">
        <f t="shared" si="2"/>
        <v>1.6419999999999999</v>
      </c>
      <c r="K39">
        <f t="shared" si="0"/>
        <v>25.962812351177455</v>
      </c>
      <c r="L39" t="s">
        <v>57</v>
      </c>
      <c r="M39" t="s">
        <v>60</v>
      </c>
      <c r="N39" t="s">
        <v>63</v>
      </c>
      <c r="O39">
        <v>1</v>
      </c>
      <c r="P39">
        <v>0</v>
      </c>
      <c r="Q39">
        <v>0</v>
      </c>
      <c r="R39" t="s">
        <v>14</v>
      </c>
      <c r="S39" t="s">
        <v>65</v>
      </c>
      <c r="T39" t="s">
        <v>14</v>
      </c>
      <c r="U39" t="s">
        <v>14</v>
      </c>
      <c r="V39" t="s">
        <v>65</v>
      </c>
      <c r="W39" t="s">
        <v>14</v>
      </c>
      <c r="X39" t="s">
        <v>14</v>
      </c>
      <c r="Y39" t="s">
        <v>14</v>
      </c>
      <c r="Z39" t="s">
        <v>65</v>
      </c>
      <c r="AA39" t="s">
        <v>14</v>
      </c>
      <c r="AB39" t="s">
        <v>4</v>
      </c>
      <c r="AC39" t="s">
        <v>14</v>
      </c>
      <c r="AD39" t="s">
        <v>65</v>
      </c>
      <c r="AE39">
        <v>4.8</v>
      </c>
      <c r="AF39">
        <v>5.13</v>
      </c>
      <c r="AG39" t="s">
        <v>4</v>
      </c>
      <c r="AH39" t="s">
        <v>14</v>
      </c>
      <c r="AI39" t="s">
        <v>14</v>
      </c>
    </row>
    <row r="40" spans="1:35" x14ac:dyDescent="0.25">
      <c r="A40" t="s">
        <v>141</v>
      </c>
      <c r="B40">
        <v>27</v>
      </c>
      <c r="C40">
        <v>25</v>
      </c>
      <c r="D40">
        <v>51</v>
      </c>
      <c r="E40">
        <v>119</v>
      </c>
      <c r="F40">
        <v>70</v>
      </c>
      <c r="G40" t="s">
        <v>339</v>
      </c>
      <c r="H40" t="s">
        <v>14</v>
      </c>
      <c r="I40">
        <v>160.4</v>
      </c>
      <c r="J40">
        <f t="shared" si="2"/>
        <v>1.6040000000000001</v>
      </c>
      <c r="K40">
        <f t="shared" si="0"/>
        <v>19.82263791891841</v>
      </c>
      <c r="L40" t="s">
        <v>58</v>
      </c>
      <c r="M40" t="s">
        <v>61</v>
      </c>
      <c r="N40" t="s">
        <v>9</v>
      </c>
      <c r="O40">
        <v>3</v>
      </c>
      <c r="P40">
        <v>1</v>
      </c>
      <c r="Q40">
        <v>1</v>
      </c>
      <c r="R40" t="s">
        <v>4</v>
      </c>
      <c r="S40" t="s">
        <v>69</v>
      </c>
      <c r="T40" t="s">
        <v>85</v>
      </c>
      <c r="U40" t="s">
        <v>4</v>
      </c>
      <c r="V40" t="s">
        <v>7</v>
      </c>
      <c r="W40" t="s">
        <v>14</v>
      </c>
      <c r="X40" t="s">
        <v>14</v>
      </c>
      <c r="Y40" t="s">
        <v>4</v>
      </c>
      <c r="Z40" t="s">
        <v>99</v>
      </c>
      <c r="AA40" t="s">
        <v>14</v>
      </c>
      <c r="AB40" t="s">
        <v>4</v>
      </c>
      <c r="AC40" t="s">
        <v>14</v>
      </c>
      <c r="AD40" t="s">
        <v>65</v>
      </c>
      <c r="AE40">
        <v>4.1399999999999997</v>
      </c>
      <c r="AF40">
        <v>4.91</v>
      </c>
      <c r="AG40" t="s">
        <v>14</v>
      </c>
      <c r="AH40" t="s">
        <v>14</v>
      </c>
      <c r="AI40" t="s">
        <v>14</v>
      </c>
    </row>
    <row r="41" spans="1:35" x14ac:dyDescent="0.25">
      <c r="A41" t="s">
        <v>142</v>
      </c>
      <c r="B41">
        <v>20</v>
      </c>
      <c r="C41">
        <v>24</v>
      </c>
      <c r="D41">
        <v>59</v>
      </c>
      <c r="E41">
        <v>127</v>
      </c>
      <c r="F41">
        <v>73</v>
      </c>
      <c r="G41" t="s">
        <v>340</v>
      </c>
      <c r="H41" t="s">
        <v>4</v>
      </c>
      <c r="I41">
        <v>155</v>
      </c>
      <c r="J41">
        <f t="shared" si="2"/>
        <v>1.55</v>
      </c>
      <c r="K41">
        <f t="shared" si="0"/>
        <v>24.557752341311129</v>
      </c>
      <c r="L41" t="s">
        <v>56</v>
      </c>
      <c r="M41" t="s">
        <v>60</v>
      </c>
      <c r="N41" t="s">
        <v>63</v>
      </c>
      <c r="O41">
        <v>1</v>
      </c>
      <c r="P41">
        <v>0</v>
      </c>
      <c r="Q41">
        <v>0</v>
      </c>
      <c r="R41" t="s">
        <v>14</v>
      </c>
      <c r="S41" t="s">
        <v>65</v>
      </c>
      <c r="T41" t="s">
        <v>14</v>
      </c>
      <c r="U41" t="s">
        <v>85</v>
      </c>
      <c r="V41" t="s">
        <v>65</v>
      </c>
      <c r="W41" t="s">
        <v>4</v>
      </c>
      <c r="X41" t="s">
        <v>14</v>
      </c>
      <c r="Y41" t="s">
        <v>14</v>
      </c>
      <c r="Z41" t="s">
        <v>65</v>
      </c>
      <c r="AA41" t="s">
        <v>14</v>
      </c>
      <c r="AB41" t="s">
        <v>4</v>
      </c>
      <c r="AC41" t="s">
        <v>14</v>
      </c>
      <c r="AD41" t="s">
        <v>65</v>
      </c>
      <c r="AE41">
        <v>4.47</v>
      </c>
      <c r="AF41">
        <v>5.94</v>
      </c>
      <c r="AG41" t="s">
        <v>14</v>
      </c>
      <c r="AH41" t="s">
        <v>14</v>
      </c>
      <c r="AI41" t="s">
        <v>14</v>
      </c>
    </row>
    <row r="42" spans="1:35" x14ac:dyDescent="0.25">
      <c r="A42" t="s">
        <v>143</v>
      </c>
      <c r="B42">
        <v>27</v>
      </c>
      <c r="C42">
        <v>27</v>
      </c>
      <c r="D42">
        <v>48</v>
      </c>
      <c r="E42">
        <v>102</v>
      </c>
      <c r="F42">
        <v>67</v>
      </c>
      <c r="G42" t="s">
        <v>339</v>
      </c>
      <c r="H42" t="s">
        <v>14</v>
      </c>
      <c r="I42">
        <v>156.19999999999999</v>
      </c>
      <c r="J42">
        <f t="shared" si="2"/>
        <v>1.5619999999999998</v>
      </c>
      <c r="K42">
        <f t="shared" si="0"/>
        <v>19.673388954375778</v>
      </c>
      <c r="L42" t="s">
        <v>56</v>
      </c>
      <c r="M42" t="s">
        <v>60</v>
      </c>
      <c r="N42" t="s">
        <v>9</v>
      </c>
      <c r="O42">
        <v>7</v>
      </c>
      <c r="P42">
        <v>5</v>
      </c>
      <c r="Q42">
        <v>1</v>
      </c>
      <c r="R42" t="s">
        <v>14</v>
      </c>
      <c r="S42" t="s">
        <v>65</v>
      </c>
      <c r="T42" t="s">
        <v>85</v>
      </c>
      <c r="U42" t="s">
        <v>85</v>
      </c>
      <c r="V42" t="s">
        <v>65</v>
      </c>
      <c r="W42" t="s">
        <v>14</v>
      </c>
      <c r="X42" t="s">
        <v>4</v>
      </c>
      <c r="Y42" t="s">
        <v>4</v>
      </c>
      <c r="Z42" t="s">
        <v>99</v>
      </c>
      <c r="AA42" t="s">
        <v>14</v>
      </c>
      <c r="AB42" t="s">
        <v>4</v>
      </c>
      <c r="AC42" t="s">
        <v>14</v>
      </c>
      <c r="AD42" t="s">
        <v>65</v>
      </c>
      <c r="AE42">
        <v>4.8099999999999996</v>
      </c>
      <c r="AF42">
        <v>6.98</v>
      </c>
      <c r="AG42" t="s">
        <v>4</v>
      </c>
      <c r="AH42" t="s">
        <v>14</v>
      </c>
      <c r="AI42" t="s">
        <v>14</v>
      </c>
    </row>
    <row r="43" spans="1:35" x14ac:dyDescent="0.25">
      <c r="A43" t="s">
        <v>144</v>
      </c>
      <c r="B43">
        <v>19</v>
      </c>
      <c r="C43">
        <v>24</v>
      </c>
      <c r="D43">
        <v>60</v>
      </c>
      <c r="E43">
        <v>107</v>
      </c>
      <c r="F43">
        <v>57</v>
      </c>
      <c r="G43" t="s">
        <v>339</v>
      </c>
      <c r="H43" t="s">
        <v>14</v>
      </c>
      <c r="I43">
        <v>166.4</v>
      </c>
      <c r="J43">
        <f t="shared" si="2"/>
        <v>1.6640000000000001</v>
      </c>
      <c r="K43">
        <f t="shared" si="0"/>
        <v>21.669286242603544</v>
      </c>
      <c r="L43" t="s">
        <v>57</v>
      </c>
      <c r="M43" t="s">
        <v>60</v>
      </c>
      <c r="N43" t="s">
        <v>63</v>
      </c>
      <c r="O43">
        <v>1</v>
      </c>
      <c r="P43">
        <v>0</v>
      </c>
      <c r="Q43">
        <v>0</v>
      </c>
      <c r="R43" t="s">
        <v>4</v>
      </c>
      <c r="S43" t="s">
        <v>70</v>
      </c>
      <c r="T43" t="s">
        <v>14</v>
      </c>
      <c r="U43" t="s">
        <v>4</v>
      </c>
      <c r="V43" t="s">
        <v>90</v>
      </c>
      <c r="W43" t="s">
        <v>4</v>
      </c>
      <c r="X43" t="s">
        <v>14</v>
      </c>
      <c r="Y43" t="s">
        <v>14</v>
      </c>
      <c r="Z43" t="s">
        <v>65</v>
      </c>
      <c r="AA43" t="s">
        <v>14</v>
      </c>
      <c r="AB43" t="s">
        <v>14</v>
      </c>
      <c r="AC43" t="s">
        <v>14</v>
      </c>
      <c r="AD43" t="s">
        <v>65</v>
      </c>
      <c r="AE43">
        <v>4.32</v>
      </c>
      <c r="AF43">
        <v>4.28</v>
      </c>
      <c r="AG43" t="s">
        <v>14</v>
      </c>
      <c r="AH43" t="s">
        <v>14</v>
      </c>
      <c r="AI43" t="s">
        <v>14</v>
      </c>
    </row>
    <row r="44" spans="1:35" x14ac:dyDescent="0.25">
      <c r="A44" t="s">
        <v>145</v>
      </c>
      <c r="B44">
        <v>26</v>
      </c>
      <c r="C44">
        <v>25</v>
      </c>
      <c r="D44">
        <v>66</v>
      </c>
      <c r="E44">
        <v>105</v>
      </c>
      <c r="F44">
        <v>55</v>
      </c>
      <c r="G44" t="s">
        <v>339</v>
      </c>
      <c r="H44" t="s">
        <v>14</v>
      </c>
      <c r="I44">
        <v>162.4</v>
      </c>
      <c r="J44">
        <f t="shared" si="2"/>
        <v>1.6240000000000001</v>
      </c>
      <c r="K44">
        <f t="shared" si="0"/>
        <v>25.024873207309081</v>
      </c>
      <c r="L44" t="s">
        <v>56</v>
      </c>
      <c r="M44" t="s">
        <v>60</v>
      </c>
      <c r="N44" t="s">
        <v>9</v>
      </c>
      <c r="O44">
        <v>2</v>
      </c>
      <c r="P44">
        <v>1</v>
      </c>
      <c r="Q44">
        <v>0</v>
      </c>
      <c r="R44" t="s">
        <v>14</v>
      </c>
      <c r="S44" t="s">
        <v>65</v>
      </c>
      <c r="T44" t="s">
        <v>85</v>
      </c>
      <c r="U44" t="s">
        <v>14</v>
      </c>
      <c r="V44" t="s">
        <v>65</v>
      </c>
      <c r="W44" t="s">
        <v>14</v>
      </c>
      <c r="X44" t="s">
        <v>14</v>
      </c>
      <c r="Y44" t="s">
        <v>14</v>
      </c>
      <c r="Z44" t="s">
        <v>65</v>
      </c>
      <c r="AA44" t="s">
        <v>14</v>
      </c>
      <c r="AB44" t="s">
        <v>4</v>
      </c>
      <c r="AC44" t="s">
        <v>14</v>
      </c>
      <c r="AD44" t="s">
        <v>65</v>
      </c>
      <c r="AE44">
        <v>4.01</v>
      </c>
      <c r="AF44">
        <v>4.2300000000000004</v>
      </c>
      <c r="AG44" t="s">
        <v>14</v>
      </c>
      <c r="AH44" t="s">
        <v>14</v>
      </c>
      <c r="AI44" t="s">
        <v>14</v>
      </c>
    </row>
    <row r="45" spans="1:35" x14ac:dyDescent="0.25">
      <c r="A45" t="s">
        <v>146</v>
      </c>
      <c r="B45">
        <v>35</v>
      </c>
      <c r="C45">
        <v>24</v>
      </c>
      <c r="D45">
        <v>53</v>
      </c>
      <c r="E45">
        <v>101</v>
      </c>
      <c r="F45">
        <v>63</v>
      </c>
      <c r="G45" t="s">
        <v>339</v>
      </c>
      <c r="H45" t="s">
        <v>14</v>
      </c>
      <c r="I45">
        <v>164</v>
      </c>
      <c r="J45">
        <f t="shared" si="2"/>
        <v>1.64</v>
      </c>
      <c r="K45">
        <f t="shared" si="0"/>
        <v>19.705532421177875</v>
      </c>
      <c r="L45" t="s">
        <v>56</v>
      </c>
      <c r="M45" t="s">
        <v>60</v>
      </c>
      <c r="N45" t="s">
        <v>9</v>
      </c>
      <c r="O45">
        <v>8</v>
      </c>
      <c r="P45">
        <v>7</v>
      </c>
      <c r="Q45">
        <v>0</v>
      </c>
      <c r="R45" t="s">
        <v>14</v>
      </c>
      <c r="S45" t="s">
        <v>65</v>
      </c>
      <c r="T45" t="s">
        <v>85</v>
      </c>
      <c r="U45" t="s">
        <v>85</v>
      </c>
      <c r="V45" t="s">
        <v>65</v>
      </c>
      <c r="W45" t="s">
        <v>14</v>
      </c>
      <c r="X45" t="s">
        <v>14</v>
      </c>
      <c r="Y45" t="s">
        <v>14</v>
      </c>
      <c r="Z45" t="s">
        <v>65</v>
      </c>
      <c r="AA45" t="s">
        <v>14</v>
      </c>
      <c r="AB45" t="s">
        <v>4</v>
      </c>
      <c r="AC45" t="s">
        <v>14</v>
      </c>
      <c r="AD45" t="s">
        <v>65</v>
      </c>
      <c r="AE45">
        <v>4.3499999999999996</v>
      </c>
      <c r="AF45">
        <v>4.71</v>
      </c>
      <c r="AG45" t="s">
        <v>14</v>
      </c>
      <c r="AH45" t="s">
        <v>14</v>
      </c>
      <c r="AI45" t="s">
        <v>14</v>
      </c>
    </row>
    <row r="46" spans="1:35" x14ac:dyDescent="0.25">
      <c r="A46" t="s">
        <v>147</v>
      </c>
      <c r="B46">
        <v>30</v>
      </c>
      <c r="C46">
        <v>28</v>
      </c>
      <c r="D46">
        <v>72</v>
      </c>
      <c r="E46">
        <v>91</v>
      </c>
      <c r="F46">
        <v>59</v>
      </c>
      <c r="G46" t="s">
        <v>339</v>
      </c>
      <c r="H46" t="s">
        <v>14</v>
      </c>
      <c r="I46">
        <v>160.30000000000001</v>
      </c>
      <c r="J46">
        <f t="shared" si="2"/>
        <v>1.6030000000000002</v>
      </c>
      <c r="K46">
        <f t="shared" si="0"/>
        <v>28.019827141016389</v>
      </c>
      <c r="L46" t="s">
        <v>56</v>
      </c>
      <c r="M46" t="s">
        <v>60</v>
      </c>
      <c r="N46" t="s">
        <v>9</v>
      </c>
      <c r="O46">
        <v>6</v>
      </c>
      <c r="P46">
        <v>3</v>
      </c>
      <c r="Q46">
        <v>2</v>
      </c>
      <c r="R46" t="s">
        <v>14</v>
      </c>
      <c r="S46" t="s">
        <v>65</v>
      </c>
      <c r="T46" t="s">
        <v>85</v>
      </c>
      <c r="U46" t="s">
        <v>4</v>
      </c>
      <c r="V46" t="s">
        <v>91</v>
      </c>
      <c r="W46" t="s">
        <v>4</v>
      </c>
      <c r="X46" t="s">
        <v>14</v>
      </c>
      <c r="Y46" t="s">
        <v>4</v>
      </c>
      <c r="Z46" t="s">
        <v>100</v>
      </c>
      <c r="AA46" t="s">
        <v>4</v>
      </c>
      <c r="AB46" t="s">
        <v>14</v>
      </c>
      <c r="AC46" t="s">
        <v>14</v>
      </c>
      <c r="AD46" t="s">
        <v>65</v>
      </c>
      <c r="AE46">
        <v>4.29</v>
      </c>
      <c r="AF46">
        <v>5.1100000000000003</v>
      </c>
      <c r="AG46" t="s">
        <v>14</v>
      </c>
      <c r="AH46" t="s">
        <v>14</v>
      </c>
      <c r="AI46" t="s">
        <v>14</v>
      </c>
    </row>
    <row r="47" spans="1:35" x14ac:dyDescent="0.25">
      <c r="A47" t="s">
        <v>148</v>
      </c>
      <c r="B47">
        <v>25</v>
      </c>
      <c r="C47">
        <v>24</v>
      </c>
      <c r="D47">
        <v>50</v>
      </c>
      <c r="E47">
        <v>156</v>
      </c>
      <c r="F47">
        <v>105</v>
      </c>
      <c r="G47" t="s">
        <v>341</v>
      </c>
      <c r="H47" t="s">
        <v>4</v>
      </c>
      <c r="I47">
        <v>158</v>
      </c>
      <c r="J47">
        <f t="shared" si="2"/>
        <v>1.58</v>
      </c>
      <c r="K47">
        <f t="shared" si="0"/>
        <v>20.028841531805796</v>
      </c>
      <c r="L47" t="s">
        <v>57</v>
      </c>
      <c r="M47" t="s">
        <v>60</v>
      </c>
      <c r="N47" t="s">
        <v>9</v>
      </c>
      <c r="O47">
        <v>2</v>
      </c>
      <c r="P47">
        <v>1</v>
      </c>
      <c r="Q47">
        <v>0</v>
      </c>
      <c r="R47" t="s">
        <v>14</v>
      </c>
      <c r="S47" t="s">
        <v>65</v>
      </c>
      <c r="T47" t="s">
        <v>85</v>
      </c>
      <c r="U47" t="s">
        <v>4</v>
      </c>
      <c r="V47" t="s">
        <v>91</v>
      </c>
      <c r="W47" t="s">
        <v>14</v>
      </c>
      <c r="X47" t="s">
        <v>14</v>
      </c>
      <c r="Y47" t="s">
        <v>14</v>
      </c>
      <c r="Z47" t="s">
        <v>65</v>
      </c>
      <c r="AA47" t="s">
        <v>14</v>
      </c>
      <c r="AB47" t="s">
        <v>14</v>
      </c>
      <c r="AC47" t="s">
        <v>14</v>
      </c>
      <c r="AD47" t="s">
        <v>65</v>
      </c>
      <c r="AE47">
        <v>4.0599999999999996</v>
      </c>
      <c r="AF47">
        <v>5.4</v>
      </c>
      <c r="AG47" t="s">
        <v>4</v>
      </c>
      <c r="AH47" t="s">
        <v>14</v>
      </c>
      <c r="AI47" t="s">
        <v>14</v>
      </c>
    </row>
    <row r="48" spans="1:35" x14ac:dyDescent="0.25">
      <c r="A48" t="s">
        <v>149</v>
      </c>
      <c r="B48">
        <v>17</v>
      </c>
      <c r="C48">
        <v>25</v>
      </c>
      <c r="D48">
        <v>56</v>
      </c>
      <c r="E48">
        <v>115</v>
      </c>
      <c r="F48">
        <v>68</v>
      </c>
      <c r="G48" t="s">
        <v>339</v>
      </c>
      <c r="H48" t="s">
        <v>14</v>
      </c>
      <c r="I48">
        <v>163.30000000000001</v>
      </c>
      <c r="J48">
        <f t="shared" si="2"/>
        <v>1.633</v>
      </c>
      <c r="K48">
        <f t="shared" si="0"/>
        <v>20.999824126472941</v>
      </c>
      <c r="L48" t="s">
        <v>56</v>
      </c>
      <c r="M48" t="s">
        <v>60</v>
      </c>
      <c r="N48" t="s">
        <v>63</v>
      </c>
      <c r="O48">
        <v>1</v>
      </c>
      <c r="P48">
        <v>0</v>
      </c>
      <c r="Q48">
        <v>0</v>
      </c>
      <c r="R48" t="s">
        <v>4</v>
      </c>
      <c r="S48" t="s">
        <v>70</v>
      </c>
      <c r="T48" t="s">
        <v>85</v>
      </c>
      <c r="U48" t="s">
        <v>4</v>
      </c>
      <c r="V48" t="s">
        <v>92</v>
      </c>
      <c r="W48" t="s">
        <v>14</v>
      </c>
      <c r="X48" t="s">
        <v>14</v>
      </c>
      <c r="Y48" t="s">
        <v>14</v>
      </c>
      <c r="Z48" t="s">
        <v>65</v>
      </c>
      <c r="AA48" t="s">
        <v>14</v>
      </c>
      <c r="AB48" t="s">
        <v>14</v>
      </c>
      <c r="AC48" t="s">
        <v>14</v>
      </c>
      <c r="AD48" t="s">
        <v>65</v>
      </c>
      <c r="AE48">
        <v>3.8</v>
      </c>
      <c r="AF48">
        <v>3.67</v>
      </c>
      <c r="AG48" t="s">
        <v>14</v>
      </c>
      <c r="AH48" t="s">
        <v>14</v>
      </c>
      <c r="AI48" t="s">
        <v>14</v>
      </c>
    </row>
    <row r="49" spans="1:35" x14ac:dyDescent="0.25">
      <c r="A49" t="s">
        <v>150</v>
      </c>
      <c r="B49">
        <v>24</v>
      </c>
      <c r="C49">
        <v>24</v>
      </c>
      <c r="D49">
        <v>50</v>
      </c>
      <c r="E49">
        <v>115</v>
      </c>
      <c r="F49">
        <v>70</v>
      </c>
      <c r="G49" t="s">
        <v>339</v>
      </c>
      <c r="H49" t="s">
        <v>14</v>
      </c>
      <c r="I49">
        <v>170.4</v>
      </c>
      <c r="J49">
        <f t="shared" si="2"/>
        <v>1.704</v>
      </c>
      <c r="K49">
        <f t="shared" si="0"/>
        <v>17.219907866604952</v>
      </c>
      <c r="L49" t="s">
        <v>56</v>
      </c>
      <c r="M49" t="s">
        <v>60</v>
      </c>
      <c r="N49" t="s">
        <v>9</v>
      </c>
      <c r="O49">
        <v>3</v>
      </c>
      <c r="P49">
        <v>2</v>
      </c>
      <c r="Q49">
        <v>0</v>
      </c>
      <c r="R49" t="s">
        <v>14</v>
      </c>
      <c r="S49" t="s">
        <v>65</v>
      </c>
      <c r="T49" t="s">
        <v>14</v>
      </c>
      <c r="U49" t="s">
        <v>14</v>
      </c>
      <c r="V49" t="s">
        <v>65</v>
      </c>
      <c r="W49" t="s">
        <v>14</v>
      </c>
      <c r="X49" t="s">
        <v>14</v>
      </c>
      <c r="Y49" t="s">
        <v>14</v>
      </c>
      <c r="Z49" t="s">
        <v>65</v>
      </c>
      <c r="AA49" t="s">
        <v>14</v>
      </c>
      <c r="AB49" t="s">
        <v>14</v>
      </c>
      <c r="AC49" t="s">
        <v>14</v>
      </c>
      <c r="AD49" t="s">
        <v>65</v>
      </c>
      <c r="AE49">
        <v>3.6</v>
      </c>
      <c r="AF49">
        <v>4.12</v>
      </c>
      <c r="AG49" t="s">
        <v>14</v>
      </c>
      <c r="AH49" t="s">
        <v>14</v>
      </c>
      <c r="AI49" t="s">
        <v>14</v>
      </c>
    </row>
    <row r="50" spans="1:35" x14ac:dyDescent="0.25">
      <c r="A50" t="s">
        <v>151</v>
      </c>
      <c r="B50">
        <v>27</v>
      </c>
      <c r="C50">
        <v>25</v>
      </c>
      <c r="D50">
        <v>59</v>
      </c>
      <c r="E50">
        <v>101</v>
      </c>
      <c r="F50">
        <v>64</v>
      </c>
      <c r="G50" t="s">
        <v>339</v>
      </c>
      <c r="H50" t="s">
        <v>14</v>
      </c>
      <c r="I50">
        <v>169.2</v>
      </c>
      <c r="J50">
        <f t="shared" si="2"/>
        <v>1.6919999999999999</v>
      </c>
      <c r="K50">
        <f t="shared" si="0"/>
        <v>20.608733072894839</v>
      </c>
      <c r="L50" t="s">
        <v>56</v>
      </c>
      <c r="M50" t="s">
        <v>60</v>
      </c>
      <c r="N50" t="s">
        <v>9</v>
      </c>
      <c r="O50">
        <v>3</v>
      </c>
      <c r="P50">
        <v>2</v>
      </c>
      <c r="Q50">
        <v>0</v>
      </c>
      <c r="R50" t="s">
        <v>14</v>
      </c>
      <c r="S50" t="s">
        <v>65</v>
      </c>
      <c r="T50" t="s">
        <v>85</v>
      </c>
      <c r="U50" t="s">
        <v>14</v>
      </c>
      <c r="V50" t="s">
        <v>65</v>
      </c>
      <c r="W50" t="s">
        <v>4</v>
      </c>
      <c r="X50" t="s">
        <v>4</v>
      </c>
      <c r="Y50" t="s">
        <v>14</v>
      </c>
      <c r="Z50" t="s">
        <v>65</v>
      </c>
      <c r="AA50" t="s">
        <v>14</v>
      </c>
      <c r="AB50" t="s">
        <v>4</v>
      </c>
      <c r="AC50" t="s">
        <v>14</v>
      </c>
      <c r="AD50" t="s">
        <v>65</v>
      </c>
      <c r="AG50" t="s">
        <v>14</v>
      </c>
      <c r="AH50" t="s">
        <v>14</v>
      </c>
    </row>
    <row r="51" spans="1:35" x14ac:dyDescent="0.25">
      <c r="A51" t="s">
        <v>152</v>
      </c>
      <c r="B51">
        <v>20</v>
      </c>
      <c r="C51">
        <v>25</v>
      </c>
      <c r="D51">
        <v>55</v>
      </c>
      <c r="E51">
        <v>103</v>
      </c>
      <c r="F51">
        <v>63</v>
      </c>
      <c r="G51" t="s">
        <v>339</v>
      </c>
      <c r="H51" t="s">
        <v>14</v>
      </c>
      <c r="I51">
        <v>155</v>
      </c>
      <c r="J51">
        <f t="shared" si="2"/>
        <v>1.55</v>
      </c>
      <c r="K51">
        <f t="shared" si="0"/>
        <v>22.892819979188342</v>
      </c>
      <c r="L51" t="s">
        <v>56</v>
      </c>
      <c r="M51" t="s">
        <v>61</v>
      </c>
      <c r="N51" t="s">
        <v>63</v>
      </c>
      <c r="O51">
        <v>1</v>
      </c>
      <c r="P51">
        <v>0</v>
      </c>
      <c r="Q51">
        <v>0</v>
      </c>
      <c r="R51" t="s">
        <v>14</v>
      </c>
      <c r="S51" t="s">
        <v>65</v>
      </c>
      <c r="T51" t="s">
        <v>14</v>
      </c>
      <c r="U51" t="s">
        <v>14</v>
      </c>
      <c r="V51" t="s">
        <v>65</v>
      </c>
      <c r="W51" t="s">
        <v>14</v>
      </c>
      <c r="X51" t="s">
        <v>14</v>
      </c>
      <c r="Y51" t="s">
        <v>14</v>
      </c>
      <c r="Z51" t="s">
        <v>65</v>
      </c>
      <c r="AA51" t="s">
        <v>14</v>
      </c>
      <c r="AB51" t="s">
        <v>4</v>
      </c>
      <c r="AC51" t="s">
        <v>14</v>
      </c>
      <c r="AD51" t="s">
        <v>65</v>
      </c>
      <c r="AE51">
        <v>4.12</v>
      </c>
      <c r="AF51">
        <v>4.38</v>
      </c>
      <c r="AG51" t="s">
        <v>4</v>
      </c>
      <c r="AH51" t="s">
        <v>14</v>
      </c>
      <c r="AI51" t="s">
        <v>14</v>
      </c>
    </row>
    <row r="52" spans="1:35" x14ac:dyDescent="0.25">
      <c r="A52" t="s">
        <v>153</v>
      </c>
      <c r="B52">
        <v>34</v>
      </c>
      <c r="C52">
        <v>28</v>
      </c>
      <c r="D52">
        <v>101</v>
      </c>
      <c r="E52">
        <v>127</v>
      </c>
      <c r="F52">
        <v>76</v>
      </c>
      <c r="G52" t="s">
        <v>340</v>
      </c>
      <c r="H52" t="s">
        <v>4</v>
      </c>
      <c r="I52">
        <v>167.3</v>
      </c>
      <c r="J52">
        <f t="shared" si="2"/>
        <v>1.673</v>
      </c>
      <c r="K52">
        <f t="shared" si="0"/>
        <v>36.085231172351996</v>
      </c>
      <c r="L52" t="s">
        <v>58</v>
      </c>
      <c r="M52" t="s">
        <v>61</v>
      </c>
      <c r="N52" t="s">
        <v>9</v>
      </c>
      <c r="O52">
        <v>6</v>
      </c>
      <c r="P52">
        <v>5</v>
      </c>
      <c r="Q52">
        <v>0</v>
      </c>
      <c r="R52" t="s">
        <v>4</v>
      </c>
      <c r="S52" t="s">
        <v>71</v>
      </c>
      <c r="T52" t="s">
        <v>85</v>
      </c>
      <c r="U52" t="s">
        <v>14</v>
      </c>
      <c r="V52" t="s">
        <v>65</v>
      </c>
      <c r="W52" t="s">
        <v>4</v>
      </c>
      <c r="X52" t="s">
        <v>4</v>
      </c>
      <c r="Y52" t="s">
        <v>14</v>
      </c>
      <c r="Z52" t="s">
        <v>65</v>
      </c>
      <c r="AA52" t="s">
        <v>14</v>
      </c>
      <c r="AB52" t="s">
        <v>4</v>
      </c>
      <c r="AC52" t="s">
        <v>14</v>
      </c>
      <c r="AD52" t="s">
        <v>65</v>
      </c>
      <c r="AE52">
        <v>4.33</v>
      </c>
      <c r="AF52">
        <v>6.32</v>
      </c>
      <c r="AG52" t="s">
        <v>14</v>
      </c>
      <c r="AH52" t="s">
        <v>14</v>
      </c>
      <c r="AI52" t="s">
        <v>14</v>
      </c>
    </row>
    <row r="53" spans="1:35" x14ac:dyDescent="0.25">
      <c r="A53" t="s">
        <v>154</v>
      </c>
      <c r="B53">
        <v>21</v>
      </c>
      <c r="C53">
        <v>28</v>
      </c>
      <c r="D53">
        <v>55</v>
      </c>
      <c r="E53">
        <v>108</v>
      </c>
      <c r="F53">
        <v>67</v>
      </c>
      <c r="G53" t="s">
        <v>339</v>
      </c>
      <c r="H53" t="s">
        <v>14</v>
      </c>
      <c r="I53">
        <v>162.6</v>
      </c>
      <c r="J53">
        <f t="shared" si="2"/>
        <v>1.6259999999999999</v>
      </c>
      <c r="K53">
        <f t="shared" si="0"/>
        <v>20.802791053740798</v>
      </c>
      <c r="L53" t="s">
        <v>56</v>
      </c>
      <c r="M53" t="s">
        <v>61</v>
      </c>
      <c r="N53" t="s">
        <v>9</v>
      </c>
      <c r="O53">
        <v>2</v>
      </c>
      <c r="P53">
        <v>0</v>
      </c>
      <c r="Q53">
        <v>1</v>
      </c>
      <c r="R53" t="s">
        <v>4</v>
      </c>
      <c r="S53" t="s">
        <v>72</v>
      </c>
      <c r="T53" t="s">
        <v>14</v>
      </c>
      <c r="U53" t="s">
        <v>14</v>
      </c>
      <c r="V53" t="s">
        <v>65</v>
      </c>
      <c r="W53" t="s">
        <v>14</v>
      </c>
      <c r="X53" t="s">
        <v>4</v>
      </c>
      <c r="Y53" t="s">
        <v>14</v>
      </c>
      <c r="Z53" t="s">
        <v>65</v>
      </c>
      <c r="AA53" t="s">
        <v>14</v>
      </c>
      <c r="AB53" t="s">
        <v>4</v>
      </c>
      <c r="AC53" t="s">
        <v>14</v>
      </c>
      <c r="AD53" t="s">
        <v>65</v>
      </c>
      <c r="AE53">
        <v>4.2</v>
      </c>
      <c r="AF53">
        <v>5.58</v>
      </c>
      <c r="AG53" t="s">
        <v>14</v>
      </c>
      <c r="AH53" t="s">
        <v>14</v>
      </c>
      <c r="AI53" t="s">
        <v>14</v>
      </c>
    </row>
    <row r="54" spans="1:35" x14ac:dyDescent="0.25">
      <c r="A54" t="s">
        <v>155</v>
      </c>
      <c r="B54">
        <v>27</v>
      </c>
      <c r="C54">
        <v>27</v>
      </c>
      <c r="D54">
        <v>55</v>
      </c>
      <c r="E54">
        <v>98</v>
      </c>
      <c r="F54">
        <v>55</v>
      </c>
      <c r="G54" t="s">
        <v>339</v>
      </c>
      <c r="H54" t="s">
        <v>14</v>
      </c>
      <c r="I54">
        <v>158</v>
      </c>
      <c r="J54">
        <f t="shared" si="2"/>
        <v>1.58</v>
      </c>
      <c r="K54">
        <f t="shared" si="0"/>
        <v>22.031725684986377</v>
      </c>
      <c r="L54" t="s">
        <v>56</v>
      </c>
      <c r="M54" t="s">
        <v>61</v>
      </c>
      <c r="N54" t="s">
        <v>9</v>
      </c>
      <c r="O54">
        <v>3</v>
      </c>
      <c r="P54">
        <v>1</v>
      </c>
      <c r="Q54">
        <v>1</v>
      </c>
      <c r="R54" t="s">
        <v>14</v>
      </c>
      <c r="S54" t="s">
        <v>65</v>
      </c>
      <c r="T54" t="s">
        <v>14</v>
      </c>
      <c r="U54" t="s">
        <v>4</v>
      </c>
      <c r="V54" t="s">
        <v>91</v>
      </c>
      <c r="W54" t="s">
        <v>14</v>
      </c>
      <c r="X54" t="s">
        <v>14</v>
      </c>
      <c r="Y54" t="s">
        <v>4</v>
      </c>
      <c r="Z54" t="s">
        <v>100</v>
      </c>
      <c r="AA54" t="s">
        <v>14</v>
      </c>
      <c r="AB54" t="s">
        <v>4</v>
      </c>
      <c r="AC54" t="s">
        <v>14</v>
      </c>
      <c r="AD54" t="s">
        <v>65</v>
      </c>
      <c r="AG54" t="s">
        <v>14</v>
      </c>
      <c r="AH54" t="s">
        <v>14</v>
      </c>
    </row>
    <row r="55" spans="1:35" x14ac:dyDescent="0.25">
      <c r="A55" t="s">
        <v>156</v>
      </c>
      <c r="B55">
        <v>20</v>
      </c>
      <c r="C55">
        <v>24</v>
      </c>
      <c r="D55">
        <v>66</v>
      </c>
      <c r="E55">
        <v>97</v>
      </c>
      <c r="F55">
        <v>59</v>
      </c>
      <c r="G55" t="s">
        <v>339</v>
      </c>
      <c r="H55" t="s">
        <v>14</v>
      </c>
      <c r="I55">
        <v>160.6</v>
      </c>
      <c r="J55">
        <f t="shared" si="2"/>
        <v>1.6059999999999999</v>
      </c>
      <c r="K55">
        <f t="shared" si="0"/>
        <v>25.588972858629461</v>
      </c>
      <c r="L55" t="s">
        <v>56</v>
      </c>
      <c r="M55" t="s">
        <v>60</v>
      </c>
      <c r="N55" t="s">
        <v>9</v>
      </c>
      <c r="O55">
        <v>3</v>
      </c>
      <c r="P55">
        <v>1</v>
      </c>
      <c r="Q55">
        <v>1</v>
      </c>
      <c r="R55" t="s">
        <v>4</v>
      </c>
      <c r="S55" t="s">
        <v>73</v>
      </c>
      <c r="T55" t="s">
        <v>14</v>
      </c>
      <c r="U55" t="s">
        <v>4</v>
      </c>
      <c r="V55" t="s">
        <v>91</v>
      </c>
      <c r="W55" t="s">
        <v>14</v>
      </c>
      <c r="X55" t="s">
        <v>14</v>
      </c>
      <c r="Y55" t="s">
        <v>4</v>
      </c>
      <c r="Z55" t="s">
        <v>100</v>
      </c>
      <c r="AA55" t="s">
        <v>14</v>
      </c>
      <c r="AB55" t="s">
        <v>4</v>
      </c>
      <c r="AC55" t="s">
        <v>14</v>
      </c>
      <c r="AD55" t="s">
        <v>65</v>
      </c>
      <c r="AE55">
        <v>3.88</v>
      </c>
      <c r="AF55">
        <v>2.74</v>
      </c>
      <c r="AG55" t="s">
        <v>14</v>
      </c>
      <c r="AH55" t="s">
        <v>14</v>
      </c>
      <c r="AI55" t="s">
        <v>14</v>
      </c>
    </row>
    <row r="56" spans="1:35" x14ac:dyDescent="0.25">
      <c r="A56" t="s">
        <v>157</v>
      </c>
      <c r="B56">
        <v>25</v>
      </c>
      <c r="C56">
        <v>26</v>
      </c>
      <c r="D56">
        <v>60</v>
      </c>
      <c r="E56">
        <v>103</v>
      </c>
      <c r="F56">
        <v>63</v>
      </c>
      <c r="G56" t="s">
        <v>339</v>
      </c>
      <c r="H56" t="s">
        <v>14</v>
      </c>
      <c r="I56">
        <v>158.19999999999999</v>
      </c>
      <c r="J56">
        <f t="shared" si="2"/>
        <v>1.5819999999999999</v>
      </c>
      <c r="K56">
        <f t="shared" si="0"/>
        <v>23.973878062463143</v>
      </c>
      <c r="L56" t="s">
        <v>56</v>
      </c>
      <c r="M56" t="s">
        <v>60</v>
      </c>
      <c r="N56" t="s">
        <v>9</v>
      </c>
      <c r="O56">
        <v>3</v>
      </c>
      <c r="P56">
        <v>2</v>
      </c>
      <c r="Q56">
        <v>0</v>
      </c>
      <c r="R56" t="s">
        <v>14</v>
      </c>
      <c r="S56" t="s">
        <v>65</v>
      </c>
      <c r="T56" t="s">
        <v>85</v>
      </c>
      <c r="U56" t="s">
        <v>14</v>
      </c>
      <c r="V56" t="s">
        <v>65</v>
      </c>
      <c r="W56" t="s">
        <v>4</v>
      </c>
      <c r="X56" t="s">
        <v>14</v>
      </c>
      <c r="Y56" t="s">
        <v>14</v>
      </c>
      <c r="Z56" t="s">
        <v>65</v>
      </c>
      <c r="AA56" t="s">
        <v>14</v>
      </c>
      <c r="AB56" t="s">
        <v>14</v>
      </c>
      <c r="AC56" t="s">
        <v>4</v>
      </c>
      <c r="AD56" t="s">
        <v>20</v>
      </c>
      <c r="AE56">
        <v>4.42</v>
      </c>
      <c r="AF56">
        <v>6.61</v>
      </c>
      <c r="AG56" t="s">
        <v>14</v>
      </c>
      <c r="AH56" t="s">
        <v>14</v>
      </c>
      <c r="AI56" t="s">
        <v>14</v>
      </c>
    </row>
    <row r="57" spans="1:35" x14ac:dyDescent="0.25">
      <c r="A57" t="s">
        <v>158</v>
      </c>
      <c r="B57">
        <v>21</v>
      </c>
      <c r="C57">
        <v>24</v>
      </c>
      <c r="D57">
        <v>52</v>
      </c>
      <c r="E57">
        <v>123</v>
      </c>
      <c r="F57">
        <v>70</v>
      </c>
      <c r="G57" t="s">
        <v>340</v>
      </c>
      <c r="H57" t="s">
        <v>4</v>
      </c>
      <c r="I57">
        <v>152</v>
      </c>
      <c r="J57">
        <f t="shared" si="2"/>
        <v>1.52</v>
      </c>
      <c r="K57">
        <f t="shared" si="0"/>
        <v>22.506925207756233</v>
      </c>
      <c r="L57" t="s">
        <v>56</v>
      </c>
      <c r="M57" t="s">
        <v>60</v>
      </c>
      <c r="N57" t="s">
        <v>63</v>
      </c>
      <c r="O57">
        <v>1</v>
      </c>
      <c r="P57">
        <v>0</v>
      </c>
      <c r="Q57">
        <v>0</v>
      </c>
      <c r="R57" t="s">
        <v>4</v>
      </c>
      <c r="S57" t="s">
        <v>19</v>
      </c>
      <c r="T57" t="s">
        <v>14</v>
      </c>
      <c r="U57" t="s">
        <v>4</v>
      </c>
      <c r="V57" t="s">
        <v>91</v>
      </c>
      <c r="W57" t="s">
        <v>85</v>
      </c>
      <c r="X57" t="s">
        <v>14</v>
      </c>
      <c r="Y57" t="s">
        <v>14</v>
      </c>
      <c r="Z57" t="s">
        <v>65</v>
      </c>
      <c r="AA57" t="s">
        <v>14</v>
      </c>
      <c r="AB57" t="s">
        <v>4</v>
      </c>
      <c r="AC57" t="s">
        <v>14</v>
      </c>
      <c r="AD57" t="s">
        <v>65</v>
      </c>
      <c r="AG57" t="s">
        <v>14</v>
      </c>
      <c r="AH57" t="s">
        <v>14</v>
      </c>
    </row>
    <row r="58" spans="1:35" x14ac:dyDescent="0.25">
      <c r="A58" t="s">
        <v>159</v>
      </c>
      <c r="B58">
        <v>28</v>
      </c>
      <c r="C58">
        <v>28</v>
      </c>
      <c r="D58">
        <v>67</v>
      </c>
      <c r="E58">
        <v>126</v>
      </c>
      <c r="F58">
        <v>78</v>
      </c>
      <c r="G58" t="s">
        <v>340</v>
      </c>
      <c r="H58" t="s">
        <v>4</v>
      </c>
      <c r="I58">
        <v>157.9</v>
      </c>
      <c r="J58">
        <f t="shared" si="2"/>
        <v>1.579</v>
      </c>
      <c r="K58">
        <f t="shared" si="0"/>
        <v>26.872652904392318</v>
      </c>
      <c r="L58" t="s">
        <v>55</v>
      </c>
      <c r="M58" t="s">
        <v>60</v>
      </c>
      <c r="N58" t="s">
        <v>9</v>
      </c>
      <c r="O58">
        <v>3</v>
      </c>
      <c r="P58">
        <v>2</v>
      </c>
      <c r="Q58">
        <v>0</v>
      </c>
      <c r="R58" t="s">
        <v>14</v>
      </c>
      <c r="S58" t="s">
        <v>65</v>
      </c>
      <c r="T58" t="s">
        <v>85</v>
      </c>
      <c r="U58" t="s">
        <v>4</v>
      </c>
      <c r="V58" t="s">
        <v>91</v>
      </c>
      <c r="W58" t="s">
        <v>4</v>
      </c>
      <c r="X58" t="s">
        <v>4</v>
      </c>
      <c r="Y58" t="s">
        <v>14</v>
      </c>
      <c r="Z58" t="s">
        <v>65</v>
      </c>
      <c r="AA58" t="s">
        <v>14</v>
      </c>
      <c r="AB58" t="s">
        <v>4</v>
      </c>
      <c r="AC58" t="s">
        <v>14</v>
      </c>
      <c r="AD58" t="s">
        <v>65</v>
      </c>
      <c r="AE58">
        <v>4.3099999999999996</v>
      </c>
      <c r="AF58">
        <v>4.7</v>
      </c>
      <c r="AG58" t="s">
        <v>4</v>
      </c>
      <c r="AH58" t="s">
        <v>4</v>
      </c>
      <c r="AI58" t="s">
        <v>14</v>
      </c>
    </row>
    <row r="59" spans="1:35" x14ac:dyDescent="0.25">
      <c r="A59" t="s">
        <v>160</v>
      </c>
      <c r="B59">
        <v>25</v>
      </c>
      <c r="C59">
        <v>27</v>
      </c>
      <c r="D59">
        <v>63</v>
      </c>
      <c r="E59">
        <v>112</v>
      </c>
      <c r="F59">
        <v>72</v>
      </c>
      <c r="G59" t="s">
        <v>339</v>
      </c>
      <c r="H59" t="s">
        <v>14</v>
      </c>
      <c r="I59">
        <v>152</v>
      </c>
      <c r="J59">
        <f t="shared" si="2"/>
        <v>1.52</v>
      </c>
      <c r="K59">
        <f t="shared" si="0"/>
        <v>27.268005540166204</v>
      </c>
      <c r="L59" t="s">
        <v>57</v>
      </c>
      <c r="M59" t="s">
        <v>60</v>
      </c>
      <c r="N59" t="s">
        <v>9</v>
      </c>
      <c r="O59">
        <v>3</v>
      </c>
      <c r="P59">
        <v>1</v>
      </c>
      <c r="Q59">
        <v>0</v>
      </c>
      <c r="R59" t="s">
        <v>14</v>
      </c>
      <c r="S59" t="s">
        <v>65</v>
      </c>
      <c r="T59" t="s">
        <v>85</v>
      </c>
      <c r="U59" t="s">
        <v>14</v>
      </c>
      <c r="V59" t="s">
        <v>65</v>
      </c>
      <c r="W59" t="s">
        <v>14</v>
      </c>
      <c r="X59" t="s">
        <v>14</v>
      </c>
      <c r="Y59" t="s">
        <v>14</v>
      </c>
      <c r="Z59" t="s">
        <v>65</v>
      </c>
      <c r="AA59" t="s">
        <v>14</v>
      </c>
      <c r="AB59" t="s">
        <v>4</v>
      </c>
      <c r="AC59" t="s">
        <v>14</v>
      </c>
      <c r="AD59" t="s">
        <v>65</v>
      </c>
      <c r="AG59" t="s">
        <v>14</v>
      </c>
      <c r="AH59" t="s">
        <v>14</v>
      </c>
    </row>
    <row r="60" spans="1:35" x14ac:dyDescent="0.25">
      <c r="A60" t="s">
        <v>161</v>
      </c>
      <c r="B60">
        <v>26</v>
      </c>
      <c r="C60">
        <v>24</v>
      </c>
      <c r="D60">
        <v>61</v>
      </c>
      <c r="E60">
        <v>103</v>
      </c>
      <c r="F60">
        <v>73</v>
      </c>
      <c r="G60" t="s">
        <v>339</v>
      </c>
      <c r="H60" t="s">
        <v>14</v>
      </c>
      <c r="I60">
        <v>162</v>
      </c>
      <c r="J60">
        <f t="shared" si="2"/>
        <v>1.62</v>
      </c>
      <c r="K60">
        <f t="shared" si="0"/>
        <v>23.243408017070564</v>
      </c>
      <c r="L60" t="s">
        <v>56</v>
      </c>
      <c r="M60" t="s">
        <v>60</v>
      </c>
      <c r="N60" t="s">
        <v>9</v>
      </c>
      <c r="O60">
        <v>2</v>
      </c>
      <c r="P60">
        <v>1</v>
      </c>
      <c r="Q60">
        <v>0</v>
      </c>
      <c r="R60" t="s">
        <v>4</v>
      </c>
      <c r="S60" t="s">
        <v>74</v>
      </c>
      <c r="T60" t="s">
        <v>14</v>
      </c>
      <c r="U60" t="s">
        <v>14</v>
      </c>
      <c r="V60" t="s">
        <v>65</v>
      </c>
      <c r="W60" t="s">
        <v>4</v>
      </c>
      <c r="X60" t="s">
        <v>4</v>
      </c>
      <c r="Y60" t="s">
        <v>14</v>
      </c>
      <c r="Z60" t="s">
        <v>65</v>
      </c>
      <c r="AA60" t="s">
        <v>14</v>
      </c>
      <c r="AB60" t="s">
        <v>4</v>
      </c>
      <c r="AC60" t="s">
        <v>14</v>
      </c>
      <c r="AD60" t="s">
        <v>65</v>
      </c>
      <c r="AE60">
        <v>4.57</v>
      </c>
      <c r="AF60">
        <v>6.14</v>
      </c>
      <c r="AG60" t="s">
        <v>14</v>
      </c>
      <c r="AH60" t="s">
        <v>14</v>
      </c>
      <c r="AI60" t="s">
        <v>14</v>
      </c>
    </row>
    <row r="61" spans="1:35" x14ac:dyDescent="0.25">
      <c r="A61" t="s">
        <v>162</v>
      </c>
      <c r="B61">
        <v>16</v>
      </c>
      <c r="C61">
        <v>24</v>
      </c>
      <c r="D61">
        <v>62</v>
      </c>
      <c r="E61">
        <v>112</v>
      </c>
      <c r="F61">
        <v>70</v>
      </c>
      <c r="G61" t="s">
        <v>339</v>
      </c>
      <c r="H61" t="s">
        <v>14</v>
      </c>
      <c r="I61">
        <v>150</v>
      </c>
      <c r="J61">
        <f t="shared" si="2"/>
        <v>1.5</v>
      </c>
      <c r="K61">
        <f t="shared" si="0"/>
        <v>27.555555555555557</v>
      </c>
      <c r="L61" t="s">
        <v>56</v>
      </c>
      <c r="M61" t="s">
        <v>60</v>
      </c>
      <c r="N61" t="s">
        <v>63</v>
      </c>
      <c r="O61">
        <v>1</v>
      </c>
      <c r="P61">
        <v>0</v>
      </c>
      <c r="Q61">
        <v>0</v>
      </c>
      <c r="R61" t="s">
        <v>14</v>
      </c>
      <c r="S61" t="s">
        <v>65</v>
      </c>
      <c r="T61" t="s">
        <v>14</v>
      </c>
      <c r="U61" t="s">
        <v>14</v>
      </c>
      <c r="V61" t="s">
        <v>65</v>
      </c>
      <c r="W61" t="s">
        <v>85</v>
      </c>
      <c r="X61" t="s">
        <v>14</v>
      </c>
      <c r="Y61" t="s">
        <v>14</v>
      </c>
      <c r="Z61" t="s">
        <v>65</v>
      </c>
      <c r="AA61" t="s">
        <v>14</v>
      </c>
      <c r="AB61" t="s">
        <v>14</v>
      </c>
      <c r="AC61" t="s">
        <v>14</v>
      </c>
      <c r="AD61" t="s">
        <v>65</v>
      </c>
      <c r="AG61" t="s">
        <v>14</v>
      </c>
      <c r="AH61" t="s">
        <v>14</v>
      </c>
    </row>
    <row r="62" spans="1:35" x14ac:dyDescent="0.25">
      <c r="A62" t="s">
        <v>163</v>
      </c>
      <c r="B62">
        <v>24</v>
      </c>
      <c r="C62">
        <v>24</v>
      </c>
      <c r="D62">
        <v>63</v>
      </c>
      <c r="E62">
        <v>103</v>
      </c>
      <c r="F62">
        <v>63</v>
      </c>
      <c r="G62" t="s">
        <v>339</v>
      </c>
      <c r="H62" t="s">
        <v>14</v>
      </c>
      <c r="I62">
        <v>151</v>
      </c>
      <c r="J62">
        <f t="shared" si="2"/>
        <v>1.51</v>
      </c>
      <c r="K62">
        <f t="shared" si="0"/>
        <v>27.630367089162757</v>
      </c>
      <c r="L62" t="s">
        <v>56</v>
      </c>
      <c r="M62" t="s">
        <v>60</v>
      </c>
      <c r="N62" t="s">
        <v>9</v>
      </c>
      <c r="O62">
        <v>4</v>
      </c>
      <c r="P62">
        <v>3</v>
      </c>
      <c r="Q62">
        <v>1</v>
      </c>
      <c r="R62" t="s">
        <v>14</v>
      </c>
      <c r="S62" t="s">
        <v>65</v>
      </c>
      <c r="T62" t="s">
        <v>14</v>
      </c>
      <c r="U62" t="s">
        <v>4</v>
      </c>
      <c r="V62" t="s">
        <v>91</v>
      </c>
      <c r="W62" t="s">
        <v>85</v>
      </c>
      <c r="X62" t="s">
        <v>14</v>
      </c>
      <c r="Y62" t="s">
        <v>4</v>
      </c>
      <c r="Z62" t="s">
        <v>99</v>
      </c>
      <c r="AA62" t="s">
        <v>14</v>
      </c>
      <c r="AB62" t="s">
        <v>4</v>
      </c>
      <c r="AC62" t="s">
        <v>14</v>
      </c>
      <c r="AD62" t="s">
        <v>65</v>
      </c>
      <c r="AE62">
        <v>4.76</v>
      </c>
      <c r="AF62">
        <v>4.62</v>
      </c>
      <c r="AG62" t="s">
        <v>14</v>
      </c>
      <c r="AH62" t="s">
        <v>14</v>
      </c>
      <c r="AI62" t="s">
        <v>14</v>
      </c>
    </row>
    <row r="63" spans="1:35" x14ac:dyDescent="0.25">
      <c r="A63" t="s">
        <v>164</v>
      </c>
      <c r="B63">
        <v>27</v>
      </c>
      <c r="C63">
        <v>28</v>
      </c>
      <c r="D63">
        <v>64</v>
      </c>
      <c r="E63">
        <v>125</v>
      </c>
      <c r="F63">
        <v>82</v>
      </c>
      <c r="G63" t="s">
        <v>338</v>
      </c>
      <c r="H63" t="s">
        <v>4</v>
      </c>
      <c r="I63">
        <v>159.5</v>
      </c>
      <c r="J63">
        <f t="shared" si="2"/>
        <v>1.595</v>
      </c>
      <c r="K63">
        <f t="shared" si="0"/>
        <v>25.156985485598607</v>
      </c>
      <c r="L63" t="s">
        <v>6</v>
      </c>
      <c r="M63" t="s">
        <v>60</v>
      </c>
      <c r="N63" t="s">
        <v>9</v>
      </c>
      <c r="O63">
        <v>4</v>
      </c>
      <c r="P63">
        <v>2</v>
      </c>
      <c r="Q63">
        <v>0</v>
      </c>
      <c r="R63" t="s">
        <v>14</v>
      </c>
      <c r="S63" t="s">
        <v>65</v>
      </c>
      <c r="T63" t="s">
        <v>85</v>
      </c>
      <c r="U63" t="s">
        <v>85</v>
      </c>
      <c r="V63" t="s">
        <v>65</v>
      </c>
      <c r="W63" t="s">
        <v>4</v>
      </c>
      <c r="X63" t="s">
        <v>14</v>
      </c>
      <c r="Y63" t="s">
        <v>14</v>
      </c>
      <c r="Z63" t="s">
        <v>65</v>
      </c>
      <c r="AA63" t="s">
        <v>14</v>
      </c>
      <c r="AB63" t="s">
        <v>4</v>
      </c>
      <c r="AC63" t="s">
        <v>4</v>
      </c>
      <c r="AD63" t="s">
        <v>20</v>
      </c>
      <c r="AE63">
        <v>4.1500000000000004</v>
      </c>
      <c r="AF63">
        <v>6.43</v>
      </c>
      <c r="AG63" t="s">
        <v>14</v>
      </c>
      <c r="AH63" t="s">
        <v>14</v>
      </c>
      <c r="AI63" t="s">
        <v>14</v>
      </c>
    </row>
    <row r="64" spans="1:35" x14ac:dyDescent="0.25">
      <c r="A64" t="s">
        <v>165</v>
      </c>
      <c r="B64">
        <v>28</v>
      </c>
      <c r="C64">
        <v>28</v>
      </c>
      <c r="D64">
        <v>57</v>
      </c>
      <c r="E64">
        <v>115</v>
      </c>
      <c r="F64">
        <v>72</v>
      </c>
      <c r="G64" t="s">
        <v>339</v>
      </c>
      <c r="H64" t="s">
        <v>14</v>
      </c>
      <c r="I64">
        <v>161.19999999999999</v>
      </c>
      <c r="J64">
        <f t="shared" si="2"/>
        <v>1.6119999999999999</v>
      </c>
      <c r="K64">
        <f t="shared" si="0"/>
        <v>21.935360725082973</v>
      </c>
      <c r="L64" t="s">
        <v>58</v>
      </c>
      <c r="M64" t="s">
        <v>61</v>
      </c>
      <c r="N64" t="s">
        <v>9</v>
      </c>
      <c r="O64">
        <v>3</v>
      </c>
      <c r="P64">
        <v>2</v>
      </c>
      <c r="Q64">
        <v>0</v>
      </c>
      <c r="R64" t="s">
        <v>14</v>
      </c>
      <c r="S64" t="s">
        <v>65</v>
      </c>
      <c r="T64" t="s">
        <v>85</v>
      </c>
      <c r="U64" t="s">
        <v>85</v>
      </c>
      <c r="V64" t="s">
        <v>65</v>
      </c>
      <c r="W64" t="s">
        <v>14</v>
      </c>
      <c r="X64" t="s">
        <v>14</v>
      </c>
      <c r="Y64" t="s">
        <v>14</v>
      </c>
      <c r="Z64" t="s">
        <v>65</v>
      </c>
      <c r="AA64" t="s">
        <v>14</v>
      </c>
      <c r="AB64" t="s">
        <v>4</v>
      </c>
      <c r="AC64" t="s">
        <v>14</v>
      </c>
      <c r="AD64" t="s">
        <v>65</v>
      </c>
      <c r="AE64">
        <v>3.79</v>
      </c>
      <c r="AF64">
        <v>4.96</v>
      </c>
      <c r="AG64" t="s">
        <v>4</v>
      </c>
      <c r="AH64" t="s">
        <v>4</v>
      </c>
      <c r="AI64" t="s">
        <v>14</v>
      </c>
    </row>
    <row r="65" spans="1:35" x14ac:dyDescent="0.25">
      <c r="A65" t="s">
        <v>166</v>
      </c>
      <c r="B65">
        <v>17</v>
      </c>
      <c r="C65">
        <v>28</v>
      </c>
      <c r="D65">
        <v>48</v>
      </c>
      <c r="E65">
        <v>115</v>
      </c>
      <c r="F65">
        <v>64</v>
      </c>
      <c r="G65" t="s">
        <v>339</v>
      </c>
      <c r="H65" t="s">
        <v>14</v>
      </c>
      <c r="I65">
        <v>150</v>
      </c>
      <c r="J65">
        <f t="shared" si="2"/>
        <v>1.5</v>
      </c>
      <c r="K65">
        <f t="shared" si="0"/>
        <v>21.333333333333332</v>
      </c>
      <c r="L65" t="s">
        <v>6</v>
      </c>
      <c r="M65" t="s">
        <v>60</v>
      </c>
      <c r="N65" t="s">
        <v>63</v>
      </c>
      <c r="O65">
        <v>1</v>
      </c>
      <c r="P65">
        <v>0</v>
      </c>
      <c r="Q65">
        <v>0</v>
      </c>
      <c r="R65" t="s">
        <v>4</v>
      </c>
      <c r="S65" t="s">
        <v>5</v>
      </c>
      <c r="T65" t="s">
        <v>14</v>
      </c>
      <c r="U65" t="s">
        <v>4</v>
      </c>
      <c r="V65" t="s">
        <v>7</v>
      </c>
      <c r="W65" t="s">
        <v>14</v>
      </c>
      <c r="X65" t="s">
        <v>14</v>
      </c>
      <c r="Y65" t="s">
        <v>14</v>
      </c>
      <c r="Z65" t="s">
        <v>65</v>
      </c>
      <c r="AA65" t="s">
        <v>14</v>
      </c>
      <c r="AB65" t="s">
        <v>4</v>
      </c>
      <c r="AC65" t="s">
        <v>14</v>
      </c>
      <c r="AD65" t="s">
        <v>65</v>
      </c>
      <c r="AE65">
        <v>3.93</v>
      </c>
      <c r="AF65">
        <v>5.16</v>
      </c>
      <c r="AG65" t="s">
        <v>14</v>
      </c>
      <c r="AH65" t="s">
        <v>14</v>
      </c>
      <c r="AI65" t="s">
        <v>14</v>
      </c>
    </row>
    <row r="66" spans="1:35" x14ac:dyDescent="0.25">
      <c r="A66" t="s">
        <v>167</v>
      </c>
      <c r="B66">
        <v>21</v>
      </c>
      <c r="C66">
        <v>26</v>
      </c>
      <c r="D66">
        <v>54</v>
      </c>
      <c r="E66">
        <v>100</v>
      </c>
      <c r="F66">
        <v>59</v>
      </c>
      <c r="G66" t="s">
        <v>339</v>
      </c>
      <c r="H66" t="s">
        <v>14</v>
      </c>
      <c r="I66">
        <v>156</v>
      </c>
      <c r="J66">
        <f t="shared" si="2"/>
        <v>1.56</v>
      </c>
      <c r="K66">
        <f t="shared" si="0"/>
        <v>22.189349112426033</v>
      </c>
      <c r="L66" t="s">
        <v>6</v>
      </c>
      <c r="M66" t="s">
        <v>60</v>
      </c>
      <c r="N66" t="s">
        <v>9</v>
      </c>
      <c r="O66">
        <v>2</v>
      </c>
      <c r="P66">
        <v>1</v>
      </c>
      <c r="Q66">
        <v>0</v>
      </c>
      <c r="R66" t="s">
        <v>14</v>
      </c>
      <c r="S66" t="s">
        <v>65</v>
      </c>
      <c r="T66" t="s">
        <v>14</v>
      </c>
      <c r="U66" t="s">
        <v>14</v>
      </c>
      <c r="V66" t="s">
        <v>65</v>
      </c>
      <c r="W66" t="s">
        <v>85</v>
      </c>
      <c r="X66" t="s">
        <v>14</v>
      </c>
      <c r="Y66" t="s">
        <v>14</v>
      </c>
      <c r="Z66" t="s">
        <v>65</v>
      </c>
      <c r="AA66" t="s">
        <v>14</v>
      </c>
      <c r="AB66" t="s">
        <v>4</v>
      </c>
      <c r="AC66" t="s">
        <v>14</v>
      </c>
      <c r="AD66" t="s">
        <v>65</v>
      </c>
      <c r="AE66">
        <v>4.2300000000000004</v>
      </c>
      <c r="AF66">
        <v>5.41</v>
      </c>
      <c r="AG66" t="s">
        <v>14</v>
      </c>
      <c r="AH66" t="s">
        <v>14</v>
      </c>
      <c r="AI66" t="s">
        <v>14</v>
      </c>
    </row>
    <row r="67" spans="1:35" x14ac:dyDescent="0.25">
      <c r="A67" t="s">
        <v>168</v>
      </c>
      <c r="B67">
        <v>28</v>
      </c>
      <c r="C67">
        <v>28</v>
      </c>
      <c r="D67">
        <v>53.3</v>
      </c>
      <c r="E67">
        <v>96</v>
      </c>
      <c r="F67">
        <v>58</v>
      </c>
      <c r="G67" t="s">
        <v>339</v>
      </c>
      <c r="H67" t="s">
        <v>14</v>
      </c>
      <c r="I67">
        <v>151</v>
      </c>
      <c r="J67">
        <f t="shared" si="2"/>
        <v>1.51</v>
      </c>
      <c r="K67">
        <f t="shared" si="0"/>
        <v>23.376167711942458</v>
      </c>
      <c r="L67" t="s">
        <v>6</v>
      </c>
      <c r="M67" t="s">
        <v>61</v>
      </c>
      <c r="N67" t="s">
        <v>9</v>
      </c>
      <c r="O67">
        <v>4</v>
      </c>
      <c r="P67">
        <v>2</v>
      </c>
      <c r="Q67">
        <v>1</v>
      </c>
      <c r="R67" t="s">
        <v>14</v>
      </c>
      <c r="S67" t="s">
        <v>65</v>
      </c>
      <c r="T67" t="s">
        <v>14</v>
      </c>
      <c r="U67" t="s">
        <v>14</v>
      </c>
      <c r="V67" t="s">
        <v>65</v>
      </c>
      <c r="W67" t="s">
        <v>85</v>
      </c>
      <c r="X67" t="s">
        <v>14</v>
      </c>
      <c r="Y67" t="s">
        <v>4</v>
      </c>
      <c r="Z67" t="s">
        <v>99</v>
      </c>
      <c r="AA67" t="s">
        <v>14</v>
      </c>
      <c r="AB67" t="s">
        <v>14</v>
      </c>
      <c r="AC67" t="s">
        <v>4</v>
      </c>
      <c r="AD67" t="s">
        <v>20</v>
      </c>
      <c r="AE67">
        <v>3.98</v>
      </c>
      <c r="AF67">
        <v>5.45</v>
      </c>
      <c r="AG67" t="s">
        <v>14</v>
      </c>
      <c r="AH67" t="s">
        <v>14</v>
      </c>
      <c r="AI67" t="s">
        <v>14</v>
      </c>
    </row>
    <row r="68" spans="1:35" x14ac:dyDescent="0.25">
      <c r="A68" t="s">
        <v>169</v>
      </c>
      <c r="B68">
        <v>21</v>
      </c>
      <c r="C68">
        <v>24</v>
      </c>
      <c r="D68">
        <v>63</v>
      </c>
      <c r="E68">
        <v>106</v>
      </c>
      <c r="F68">
        <v>62</v>
      </c>
      <c r="G68" t="s">
        <v>339</v>
      </c>
      <c r="H68" t="s">
        <v>14</v>
      </c>
      <c r="I68">
        <v>157.19999999999999</v>
      </c>
      <c r="J68">
        <f t="shared" si="2"/>
        <v>1.5719999999999998</v>
      </c>
      <c r="K68">
        <f t="shared" si="0"/>
        <v>25.493852339607255</v>
      </c>
      <c r="L68" t="s">
        <v>6</v>
      </c>
      <c r="M68" t="s">
        <v>60</v>
      </c>
      <c r="N68" t="s">
        <v>9</v>
      </c>
      <c r="O68">
        <v>2</v>
      </c>
      <c r="P68">
        <v>1</v>
      </c>
      <c r="Q68">
        <v>0</v>
      </c>
      <c r="R68" t="s">
        <v>14</v>
      </c>
      <c r="S68" t="s">
        <v>65</v>
      </c>
      <c r="T68" t="s">
        <v>85</v>
      </c>
      <c r="U68" t="s">
        <v>85</v>
      </c>
      <c r="V68" t="s">
        <v>65</v>
      </c>
      <c r="W68" t="s">
        <v>4</v>
      </c>
      <c r="X68" t="s">
        <v>14</v>
      </c>
      <c r="Y68" t="s">
        <v>14</v>
      </c>
      <c r="Z68" t="s">
        <v>65</v>
      </c>
      <c r="AA68" t="s">
        <v>14</v>
      </c>
      <c r="AB68" t="s">
        <v>4</v>
      </c>
      <c r="AC68" t="s">
        <v>14</v>
      </c>
      <c r="AD68" t="s">
        <v>65</v>
      </c>
      <c r="AG68" t="s">
        <v>14</v>
      </c>
      <c r="AH68" t="s">
        <v>14</v>
      </c>
    </row>
    <row r="69" spans="1:35" x14ac:dyDescent="0.25">
      <c r="A69" t="s">
        <v>170</v>
      </c>
      <c r="B69">
        <v>30</v>
      </c>
      <c r="C69">
        <v>28</v>
      </c>
      <c r="D69">
        <v>124</v>
      </c>
      <c r="E69">
        <v>135</v>
      </c>
      <c r="F69">
        <v>78</v>
      </c>
      <c r="G69" t="s">
        <v>338</v>
      </c>
      <c r="H69" t="s">
        <v>4</v>
      </c>
      <c r="I69">
        <v>178</v>
      </c>
      <c r="J69">
        <f t="shared" si="2"/>
        <v>1.78</v>
      </c>
      <c r="K69">
        <f t="shared" si="0"/>
        <v>39.136472667592471</v>
      </c>
      <c r="L69" t="s">
        <v>6</v>
      </c>
      <c r="M69" t="s">
        <v>60</v>
      </c>
      <c r="N69" t="s">
        <v>9</v>
      </c>
      <c r="O69">
        <v>4</v>
      </c>
      <c r="P69">
        <v>3</v>
      </c>
      <c r="Q69">
        <v>0</v>
      </c>
      <c r="R69" t="s">
        <v>4</v>
      </c>
      <c r="S69" t="s">
        <v>8</v>
      </c>
      <c r="T69" t="s">
        <v>14</v>
      </c>
      <c r="U69" t="s">
        <v>85</v>
      </c>
      <c r="V69" t="s">
        <v>65</v>
      </c>
      <c r="W69" t="s">
        <v>4</v>
      </c>
      <c r="X69" t="s">
        <v>4</v>
      </c>
      <c r="Y69" t="s">
        <v>14</v>
      </c>
      <c r="Z69" t="s">
        <v>65</v>
      </c>
      <c r="AA69" t="s">
        <v>14</v>
      </c>
      <c r="AB69" t="s">
        <v>14</v>
      </c>
      <c r="AC69" t="s">
        <v>14</v>
      </c>
      <c r="AD69" t="s">
        <v>65</v>
      </c>
      <c r="AE69">
        <v>4.41</v>
      </c>
      <c r="AF69">
        <v>7.11</v>
      </c>
      <c r="AG69" t="s">
        <v>4</v>
      </c>
      <c r="AH69" t="s">
        <v>14</v>
      </c>
      <c r="AI69" t="s">
        <v>14</v>
      </c>
    </row>
    <row r="70" spans="1:35" x14ac:dyDescent="0.25">
      <c r="A70" t="s">
        <v>171</v>
      </c>
      <c r="B70">
        <v>24</v>
      </c>
      <c r="C70">
        <v>24</v>
      </c>
      <c r="D70">
        <v>69</v>
      </c>
      <c r="E70">
        <v>99</v>
      </c>
      <c r="F70">
        <v>63</v>
      </c>
      <c r="G70" t="s">
        <v>339</v>
      </c>
      <c r="H70" t="s">
        <v>14</v>
      </c>
      <c r="I70">
        <v>189.5</v>
      </c>
      <c r="J70">
        <f t="shared" si="2"/>
        <v>1.895</v>
      </c>
      <c r="K70">
        <f t="shared" si="0"/>
        <v>19.214569656295904</v>
      </c>
      <c r="L70" t="s">
        <v>57</v>
      </c>
      <c r="M70" t="s">
        <v>61</v>
      </c>
      <c r="N70" t="s">
        <v>9</v>
      </c>
      <c r="O70">
        <v>2</v>
      </c>
      <c r="P70">
        <v>1</v>
      </c>
      <c r="Q70">
        <v>0</v>
      </c>
      <c r="R70" t="s">
        <v>4</v>
      </c>
      <c r="S70" t="s">
        <v>67</v>
      </c>
      <c r="T70" t="s">
        <v>85</v>
      </c>
      <c r="U70" t="s">
        <v>85</v>
      </c>
      <c r="V70" t="s">
        <v>65</v>
      </c>
      <c r="W70" t="s">
        <v>4</v>
      </c>
      <c r="X70" t="s">
        <v>14</v>
      </c>
      <c r="Y70" t="s">
        <v>14</v>
      </c>
      <c r="Z70" t="s">
        <v>65</v>
      </c>
      <c r="AA70" t="s">
        <v>14</v>
      </c>
      <c r="AB70" t="s">
        <v>14</v>
      </c>
      <c r="AC70" t="s">
        <v>4</v>
      </c>
      <c r="AD70" t="s">
        <v>20</v>
      </c>
      <c r="AE70">
        <v>4.5199999999999996</v>
      </c>
      <c r="AF70">
        <v>5.27</v>
      </c>
      <c r="AG70" t="s">
        <v>4</v>
      </c>
      <c r="AH70" t="s">
        <v>14</v>
      </c>
      <c r="AI70" t="s">
        <v>14</v>
      </c>
    </row>
    <row r="71" spans="1:35" x14ac:dyDescent="0.25">
      <c r="A71" t="s">
        <v>172</v>
      </c>
      <c r="B71">
        <v>24</v>
      </c>
      <c r="C71">
        <v>25</v>
      </c>
      <c r="D71">
        <v>59</v>
      </c>
      <c r="E71">
        <v>112</v>
      </c>
      <c r="F71">
        <v>69</v>
      </c>
      <c r="G71" t="s">
        <v>339</v>
      </c>
      <c r="H71" t="s">
        <v>14</v>
      </c>
      <c r="I71">
        <v>188.5</v>
      </c>
      <c r="J71">
        <f t="shared" si="2"/>
        <v>1.885</v>
      </c>
      <c r="K71">
        <f t="shared" si="0"/>
        <v>16.604633818573269</v>
      </c>
      <c r="L71" t="s">
        <v>57</v>
      </c>
      <c r="M71" t="s">
        <v>61</v>
      </c>
      <c r="N71" t="s">
        <v>9</v>
      </c>
      <c r="O71">
        <v>2</v>
      </c>
      <c r="P71">
        <v>1</v>
      </c>
      <c r="Q71">
        <v>0</v>
      </c>
      <c r="R71" t="s">
        <v>14</v>
      </c>
      <c r="S71" t="s">
        <v>65</v>
      </c>
      <c r="T71" t="s">
        <v>85</v>
      </c>
      <c r="U71" t="s">
        <v>85</v>
      </c>
      <c r="V71" t="s">
        <v>65</v>
      </c>
      <c r="W71" t="s">
        <v>4</v>
      </c>
      <c r="X71" t="s">
        <v>14</v>
      </c>
      <c r="Y71" t="s">
        <v>14</v>
      </c>
      <c r="Z71" t="s">
        <v>65</v>
      </c>
      <c r="AA71" t="s">
        <v>14</v>
      </c>
      <c r="AB71" t="s">
        <v>4</v>
      </c>
      <c r="AC71" t="s">
        <v>14</v>
      </c>
      <c r="AD71" t="s">
        <v>65</v>
      </c>
      <c r="AE71">
        <v>4.08</v>
      </c>
      <c r="AF71">
        <v>4.75</v>
      </c>
      <c r="AG71" t="s">
        <v>14</v>
      </c>
      <c r="AH71" t="s">
        <v>14</v>
      </c>
      <c r="AI71" t="s">
        <v>14</v>
      </c>
    </row>
    <row r="72" spans="1:35" x14ac:dyDescent="0.25">
      <c r="A72" t="s">
        <v>173</v>
      </c>
      <c r="B72">
        <v>22</v>
      </c>
      <c r="C72">
        <v>25</v>
      </c>
      <c r="D72">
        <v>57</v>
      </c>
      <c r="E72">
        <v>103</v>
      </c>
      <c r="F72">
        <v>69</v>
      </c>
      <c r="G72" t="s">
        <v>339</v>
      </c>
      <c r="H72" t="s">
        <v>14</v>
      </c>
      <c r="I72">
        <v>159.4</v>
      </c>
      <c r="J72">
        <f t="shared" si="2"/>
        <v>1.5940000000000001</v>
      </c>
      <c r="K72">
        <f t="shared" si="0"/>
        <v>22.433561237325037</v>
      </c>
      <c r="L72" t="s">
        <v>57</v>
      </c>
      <c r="M72" t="s">
        <v>60</v>
      </c>
      <c r="N72" t="s">
        <v>9</v>
      </c>
      <c r="O72">
        <v>2</v>
      </c>
      <c r="P72">
        <v>1</v>
      </c>
      <c r="Q72">
        <v>0</v>
      </c>
      <c r="R72" t="s">
        <v>14</v>
      </c>
      <c r="S72" t="s">
        <v>65</v>
      </c>
      <c r="T72" t="s">
        <v>85</v>
      </c>
      <c r="U72" t="s">
        <v>85</v>
      </c>
      <c r="V72" t="s">
        <v>65</v>
      </c>
      <c r="W72" t="s">
        <v>4</v>
      </c>
      <c r="X72" t="s">
        <v>14</v>
      </c>
      <c r="Y72" t="s">
        <v>14</v>
      </c>
      <c r="Z72" t="s">
        <v>65</v>
      </c>
      <c r="AA72" t="s">
        <v>14</v>
      </c>
      <c r="AB72" t="s">
        <v>4</v>
      </c>
      <c r="AC72" t="s">
        <v>14</v>
      </c>
      <c r="AD72" t="s">
        <v>65</v>
      </c>
      <c r="AE72">
        <v>4.18</v>
      </c>
      <c r="AF72">
        <v>6.21</v>
      </c>
      <c r="AG72" t="s">
        <v>14</v>
      </c>
      <c r="AH72" t="s">
        <v>14</v>
      </c>
      <c r="AI72" t="s">
        <v>14</v>
      </c>
    </row>
    <row r="73" spans="1:35" x14ac:dyDescent="0.25">
      <c r="A73" t="s">
        <v>174</v>
      </c>
      <c r="B73">
        <v>20</v>
      </c>
      <c r="C73">
        <v>27</v>
      </c>
      <c r="D73">
        <v>71.5</v>
      </c>
      <c r="E73">
        <v>90</v>
      </c>
      <c r="F73">
        <v>69</v>
      </c>
      <c r="G73" t="s">
        <v>339</v>
      </c>
      <c r="H73" t="s">
        <v>14</v>
      </c>
      <c r="I73">
        <v>169.6</v>
      </c>
      <c r="J73">
        <f t="shared" si="2"/>
        <v>1.696</v>
      </c>
      <c r="K73">
        <f t="shared" ref="K73:K112" si="3">D73/(J73*J73)</f>
        <v>24.857322445710217</v>
      </c>
      <c r="L73" t="s">
        <v>57</v>
      </c>
      <c r="M73" t="s">
        <v>61</v>
      </c>
      <c r="N73" t="s">
        <v>63</v>
      </c>
      <c r="O73">
        <v>1</v>
      </c>
      <c r="P73">
        <v>0</v>
      </c>
      <c r="Q73">
        <v>0</v>
      </c>
      <c r="R73" t="s">
        <v>4</v>
      </c>
      <c r="S73" t="s">
        <v>5</v>
      </c>
      <c r="T73" t="s">
        <v>14</v>
      </c>
      <c r="U73" t="s">
        <v>85</v>
      </c>
      <c r="V73" t="s">
        <v>65</v>
      </c>
      <c r="W73" t="s">
        <v>4</v>
      </c>
      <c r="X73" t="s">
        <v>14</v>
      </c>
      <c r="Y73" t="s">
        <v>14</v>
      </c>
      <c r="Z73" t="s">
        <v>65</v>
      </c>
      <c r="AA73" t="s">
        <v>14</v>
      </c>
      <c r="AB73" t="s">
        <v>4</v>
      </c>
      <c r="AC73" t="s">
        <v>14</v>
      </c>
      <c r="AD73" t="s">
        <v>65</v>
      </c>
      <c r="AE73">
        <v>4.49</v>
      </c>
      <c r="AF73">
        <v>5.36</v>
      </c>
      <c r="AG73" t="s">
        <v>14</v>
      </c>
      <c r="AH73" t="s">
        <v>14</v>
      </c>
      <c r="AI73" t="s">
        <v>14</v>
      </c>
    </row>
    <row r="74" spans="1:35" x14ac:dyDescent="0.25">
      <c r="A74" t="s">
        <v>175</v>
      </c>
      <c r="B74">
        <v>36</v>
      </c>
      <c r="C74">
        <v>28</v>
      </c>
      <c r="D74">
        <v>70</v>
      </c>
      <c r="E74">
        <v>100</v>
      </c>
      <c r="F74">
        <v>67</v>
      </c>
      <c r="G74" t="s">
        <v>339</v>
      </c>
      <c r="H74" t="s">
        <v>14</v>
      </c>
      <c r="I74">
        <v>163.19999999999999</v>
      </c>
      <c r="J74">
        <f t="shared" si="2"/>
        <v>1.6319999999999999</v>
      </c>
      <c r="K74">
        <f t="shared" si="3"/>
        <v>26.281958861976168</v>
      </c>
      <c r="L74" t="s">
        <v>6</v>
      </c>
      <c r="M74" t="s">
        <v>60</v>
      </c>
      <c r="N74" t="s">
        <v>9</v>
      </c>
      <c r="O74">
        <v>6</v>
      </c>
      <c r="P74">
        <v>4</v>
      </c>
      <c r="Q74">
        <v>0</v>
      </c>
      <c r="R74" t="s">
        <v>14</v>
      </c>
      <c r="S74" t="s">
        <v>65</v>
      </c>
      <c r="T74" t="s">
        <v>85</v>
      </c>
      <c r="U74" t="s">
        <v>4</v>
      </c>
      <c r="V74" t="s">
        <v>3</v>
      </c>
      <c r="W74" t="s">
        <v>4</v>
      </c>
      <c r="X74" t="s">
        <v>4</v>
      </c>
      <c r="Y74" t="s">
        <v>14</v>
      </c>
      <c r="Z74" t="s">
        <v>65</v>
      </c>
      <c r="AA74" t="s">
        <v>14</v>
      </c>
      <c r="AB74" t="s">
        <v>4</v>
      </c>
      <c r="AC74" t="s">
        <v>14</v>
      </c>
      <c r="AD74" t="s">
        <v>65</v>
      </c>
      <c r="AG74" t="s">
        <v>14</v>
      </c>
      <c r="AH74" t="s">
        <v>14</v>
      </c>
    </row>
    <row r="75" spans="1:35" x14ac:dyDescent="0.25">
      <c r="A75" t="s">
        <v>176</v>
      </c>
      <c r="B75">
        <v>20</v>
      </c>
      <c r="C75">
        <v>24</v>
      </c>
      <c r="D75">
        <v>63</v>
      </c>
      <c r="E75">
        <v>110</v>
      </c>
      <c r="F75">
        <v>60</v>
      </c>
      <c r="G75" t="s">
        <v>339</v>
      </c>
      <c r="H75" t="s">
        <v>14</v>
      </c>
      <c r="I75">
        <v>154</v>
      </c>
      <c r="J75">
        <f t="shared" si="2"/>
        <v>1.54</v>
      </c>
      <c r="K75">
        <f t="shared" si="3"/>
        <v>26.564344746162927</v>
      </c>
      <c r="L75" t="s">
        <v>6</v>
      </c>
      <c r="M75" t="s">
        <v>60</v>
      </c>
      <c r="N75" t="s">
        <v>63</v>
      </c>
      <c r="O75">
        <v>1</v>
      </c>
      <c r="P75">
        <v>0</v>
      </c>
      <c r="Q75">
        <v>0</v>
      </c>
      <c r="R75" t="s">
        <v>4</v>
      </c>
      <c r="S75" t="s">
        <v>75</v>
      </c>
      <c r="T75" t="s">
        <v>14</v>
      </c>
      <c r="U75" t="s">
        <v>4</v>
      </c>
      <c r="V75" t="s">
        <v>91</v>
      </c>
      <c r="W75" t="s">
        <v>4</v>
      </c>
      <c r="X75" t="s">
        <v>14</v>
      </c>
      <c r="Y75" t="s">
        <v>14</v>
      </c>
      <c r="Z75" t="s">
        <v>65</v>
      </c>
      <c r="AA75" t="s">
        <v>14</v>
      </c>
      <c r="AB75" t="s">
        <v>4</v>
      </c>
      <c r="AC75" t="s">
        <v>14</v>
      </c>
      <c r="AD75" t="s">
        <v>65</v>
      </c>
      <c r="AE75">
        <v>3.85</v>
      </c>
      <c r="AF75">
        <v>6.24</v>
      </c>
      <c r="AG75" t="s">
        <v>4</v>
      </c>
      <c r="AH75" t="s">
        <v>14</v>
      </c>
      <c r="AI75" t="s">
        <v>14</v>
      </c>
    </row>
    <row r="76" spans="1:35" x14ac:dyDescent="0.25">
      <c r="A76" t="s">
        <v>177</v>
      </c>
      <c r="B76">
        <v>26</v>
      </c>
      <c r="C76">
        <v>24</v>
      </c>
      <c r="D76">
        <v>79</v>
      </c>
      <c r="E76">
        <v>109</v>
      </c>
      <c r="F76">
        <v>54</v>
      </c>
      <c r="G76" t="s">
        <v>339</v>
      </c>
      <c r="H76" t="s">
        <v>14</v>
      </c>
      <c r="I76">
        <v>188</v>
      </c>
      <c r="J76">
        <f t="shared" si="2"/>
        <v>1.88</v>
      </c>
      <c r="K76">
        <f t="shared" si="3"/>
        <v>22.351742870076958</v>
      </c>
      <c r="L76" t="s">
        <v>57</v>
      </c>
      <c r="M76" t="s">
        <v>60</v>
      </c>
      <c r="N76" t="s">
        <v>9</v>
      </c>
      <c r="O76">
        <v>3</v>
      </c>
      <c r="P76">
        <v>2</v>
      </c>
      <c r="Q76">
        <v>0</v>
      </c>
      <c r="R76" t="s">
        <v>14</v>
      </c>
      <c r="S76" t="s">
        <v>65</v>
      </c>
      <c r="T76" t="s">
        <v>85</v>
      </c>
      <c r="U76" t="s">
        <v>14</v>
      </c>
      <c r="V76" t="s">
        <v>65</v>
      </c>
      <c r="W76" t="s">
        <v>4</v>
      </c>
      <c r="X76" t="s">
        <v>4</v>
      </c>
      <c r="Y76" t="s">
        <v>14</v>
      </c>
      <c r="Z76" t="s">
        <v>65</v>
      </c>
      <c r="AA76" t="s">
        <v>14</v>
      </c>
      <c r="AB76" t="s">
        <v>4</v>
      </c>
      <c r="AC76" t="s">
        <v>14</v>
      </c>
      <c r="AD76" t="s">
        <v>65</v>
      </c>
      <c r="AG76" t="s">
        <v>14</v>
      </c>
      <c r="AH76" t="s">
        <v>14</v>
      </c>
    </row>
    <row r="77" spans="1:35" x14ac:dyDescent="0.25">
      <c r="A77" t="s">
        <v>178</v>
      </c>
      <c r="B77">
        <v>28</v>
      </c>
      <c r="C77">
        <v>24</v>
      </c>
      <c r="D77">
        <v>79</v>
      </c>
      <c r="E77">
        <v>122</v>
      </c>
      <c r="F77">
        <v>89</v>
      </c>
      <c r="G77" t="s">
        <v>338</v>
      </c>
      <c r="H77" t="s">
        <v>4</v>
      </c>
      <c r="I77">
        <v>153.30000000000001</v>
      </c>
      <c r="J77">
        <f t="shared" si="2"/>
        <v>1.5330000000000001</v>
      </c>
      <c r="K77">
        <f t="shared" si="3"/>
        <v>33.615748169537405</v>
      </c>
      <c r="L77" t="s">
        <v>6</v>
      </c>
      <c r="M77" t="s">
        <v>60</v>
      </c>
      <c r="N77" t="s">
        <v>9</v>
      </c>
      <c r="O77">
        <v>3</v>
      </c>
      <c r="P77">
        <v>2</v>
      </c>
      <c r="Q77">
        <v>0</v>
      </c>
      <c r="R77" t="s">
        <v>4</v>
      </c>
      <c r="S77" t="s">
        <v>5</v>
      </c>
      <c r="T77" t="s">
        <v>85</v>
      </c>
      <c r="U77" t="s">
        <v>14</v>
      </c>
      <c r="V77" t="s">
        <v>65</v>
      </c>
      <c r="W77" t="s">
        <v>4</v>
      </c>
      <c r="X77" t="s">
        <v>4</v>
      </c>
      <c r="Y77" t="s">
        <v>14</v>
      </c>
      <c r="Z77" t="s">
        <v>65</v>
      </c>
      <c r="AA77" t="s">
        <v>4</v>
      </c>
      <c r="AB77" t="s">
        <v>4</v>
      </c>
      <c r="AC77" t="s">
        <v>14</v>
      </c>
      <c r="AD77" t="s">
        <v>65</v>
      </c>
      <c r="AE77">
        <v>4.84</v>
      </c>
      <c r="AF77">
        <v>5.93</v>
      </c>
      <c r="AG77" t="s">
        <v>14</v>
      </c>
      <c r="AH77" t="s">
        <v>14</v>
      </c>
      <c r="AI77" t="s">
        <v>14</v>
      </c>
    </row>
    <row r="78" spans="1:35" x14ac:dyDescent="0.25">
      <c r="A78" t="s">
        <v>179</v>
      </c>
      <c r="B78">
        <v>25</v>
      </c>
      <c r="C78">
        <v>24</v>
      </c>
      <c r="D78">
        <v>67.5</v>
      </c>
      <c r="E78">
        <v>106</v>
      </c>
      <c r="F78">
        <v>62</v>
      </c>
      <c r="G78" t="s">
        <v>339</v>
      </c>
      <c r="H78" t="s">
        <v>14</v>
      </c>
      <c r="I78">
        <v>150.80000000000001</v>
      </c>
      <c r="J78">
        <f t="shared" si="2"/>
        <v>1.508</v>
      </c>
      <c r="K78">
        <f t="shared" si="3"/>
        <v>29.682541916146597</v>
      </c>
      <c r="L78" t="s">
        <v>6</v>
      </c>
      <c r="M78" t="s">
        <v>60</v>
      </c>
      <c r="N78" t="s">
        <v>9</v>
      </c>
      <c r="O78">
        <v>5</v>
      </c>
      <c r="P78">
        <v>4</v>
      </c>
      <c r="Q78">
        <v>0</v>
      </c>
      <c r="R78" t="s">
        <v>14</v>
      </c>
      <c r="S78" t="s">
        <v>65</v>
      </c>
      <c r="T78" t="s">
        <v>85</v>
      </c>
      <c r="U78" t="s">
        <v>85</v>
      </c>
      <c r="V78" t="s">
        <v>65</v>
      </c>
      <c r="W78" t="s">
        <v>4</v>
      </c>
      <c r="X78" t="s">
        <v>4</v>
      </c>
      <c r="Y78" t="s">
        <v>14</v>
      </c>
      <c r="Z78" t="s">
        <v>65</v>
      </c>
      <c r="AA78" t="s">
        <v>4</v>
      </c>
      <c r="AB78" t="s">
        <v>4</v>
      </c>
      <c r="AC78" t="s">
        <v>14</v>
      </c>
      <c r="AD78" t="s">
        <v>65</v>
      </c>
      <c r="AE78">
        <v>4.54</v>
      </c>
      <c r="AF78">
        <v>5.79</v>
      </c>
      <c r="AG78" t="s">
        <v>4</v>
      </c>
      <c r="AH78" t="s">
        <v>4</v>
      </c>
      <c r="AI78" t="s">
        <v>14</v>
      </c>
    </row>
    <row r="79" spans="1:35" x14ac:dyDescent="0.25">
      <c r="A79" t="s">
        <v>180</v>
      </c>
      <c r="B79">
        <v>21</v>
      </c>
      <c r="C79">
        <v>24</v>
      </c>
      <c r="D79">
        <v>60</v>
      </c>
      <c r="E79">
        <v>122</v>
      </c>
      <c r="F79">
        <v>74</v>
      </c>
      <c r="G79" t="s">
        <v>340</v>
      </c>
      <c r="H79" t="s">
        <v>4</v>
      </c>
      <c r="I79">
        <v>153.69999999999999</v>
      </c>
      <c r="J79">
        <f t="shared" si="2"/>
        <v>1.5369999999999999</v>
      </c>
      <c r="K79">
        <f t="shared" si="3"/>
        <v>25.398233722166186</v>
      </c>
      <c r="L79" t="s">
        <v>6</v>
      </c>
      <c r="M79" t="s">
        <v>60</v>
      </c>
      <c r="N79" t="s">
        <v>63</v>
      </c>
      <c r="O79">
        <v>1</v>
      </c>
      <c r="P79">
        <v>0</v>
      </c>
      <c r="Q79">
        <v>0</v>
      </c>
      <c r="R79" t="s">
        <v>14</v>
      </c>
      <c r="S79" t="s">
        <v>65</v>
      </c>
      <c r="T79" t="s">
        <v>14</v>
      </c>
      <c r="U79" t="s">
        <v>85</v>
      </c>
      <c r="V79" t="s">
        <v>65</v>
      </c>
      <c r="W79" t="s">
        <v>4</v>
      </c>
      <c r="X79" t="s">
        <v>14</v>
      </c>
      <c r="Y79" t="s">
        <v>14</v>
      </c>
      <c r="Z79" t="s">
        <v>65</v>
      </c>
      <c r="AA79" t="s">
        <v>14</v>
      </c>
      <c r="AB79" t="s">
        <v>4</v>
      </c>
      <c r="AC79" t="s">
        <v>14</v>
      </c>
      <c r="AD79" t="s">
        <v>65</v>
      </c>
      <c r="AE79">
        <v>3.95</v>
      </c>
      <c r="AF79">
        <v>5.09</v>
      </c>
      <c r="AG79" t="s">
        <v>14</v>
      </c>
      <c r="AH79" t="s">
        <v>14</v>
      </c>
      <c r="AI79" t="s">
        <v>14</v>
      </c>
    </row>
    <row r="80" spans="1:35" x14ac:dyDescent="0.25">
      <c r="A80" t="s">
        <v>181</v>
      </c>
      <c r="B80">
        <v>18</v>
      </c>
      <c r="C80">
        <v>26</v>
      </c>
      <c r="D80">
        <v>60</v>
      </c>
      <c r="E80">
        <v>107</v>
      </c>
      <c r="F80">
        <v>61</v>
      </c>
      <c r="G80" t="s">
        <v>339</v>
      </c>
      <c r="H80" t="s">
        <v>14</v>
      </c>
      <c r="I80">
        <v>157</v>
      </c>
      <c r="J80">
        <f t="shared" si="2"/>
        <v>1.57</v>
      </c>
      <c r="K80">
        <f t="shared" si="3"/>
        <v>24.341758286340216</v>
      </c>
      <c r="L80" t="s">
        <v>6</v>
      </c>
      <c r="M80" t="s">
        <v>60</v>
      </c>
      <c r="N80" t="s">
        <v>63</v>
      </c>
      <c r="O80">
        <v>1</v>
      </c>
      <c r="P80">
        <v>0</v>
      </c>
      <c r="Q80">
        <v>0</v>
      </c>
      <c r="R80" t="s">
        <v>14</v>
      </c>
      <c r="S80" t="s">
        <v>65</v>
      </c>
      <c r="T80" t="s">
        <v>14</v>
      </c>
      <c r="U80" t="s">
        <v>85</v>
      </c>
      <c r="V80" t="s">
        <v>65</v>
      </c>
      <c r="W80" t="s">
        <v>4</v>
      </c>
      <c r="X80" t="s">
        <v>14</v>
      </c>
      <c r="Y80" t="s">
        <v>14</v>
      </c>
      <c r="Z80" t="s">
        <v>65</v>
      </c>
      <c r="AA80" t="s">
        <v>14</v>
      </c>
      <c r="AB80" t="s">
        <v>14</v>
      </c>
      <c r="AC80" t="s">
        <v>14</v>
      </c>
      <c r="AD80" t="s">
        <v>65</v>
      </c>
      <c r="AE80">
        <v>4.8</v>
      </c>
      <c r="AF80">
        <v>5.15</v>
      </c>
      <c r="AG80" t="s">
        <v>14</v>
      </c>
      <c r="AH80" t="s">
        <v>14</v>
      </c>
      <c r="AI80" t="s">
        <v>14</v>
      </c>
    </row>
    <row r="81" spans="1:35" x14ac:dyDescent="0.25">
      <c r="A81" t="s">
        <v>182</v>
      </c>
      <c r="B81">
        <v>23</v>
      </c>
      <c r="C81">
        <v>24</v>
      </c>
      <c r="D81">
        <v>53</v>
      </c>
      <c r="E81">
        <v>116</v>
      </c>
      <c r="F81">
        <v>67</v>
      </c>
      <c r="G81" t="s">
        <v>339</v>
      </c>
      <c r="H81" t="s">
        <v>14</v>
      </c>
      <c r="I81">
        <v>154.80000000000001</v>
      </c>
      <c r="J81">
        <f t="shared" si="2"/>
        <v>1.548</v>
      </c>
      <c r="K81">
        <f t="shared" si="3"/>
        <v>22.117394120278561</v>
      </c>
      <c r="L81" t="s">
        <v>57</v>
      </c>
      <c r="M81" t="s">
        <v>60</v>
      </c>
      <c r="N81" t="s">
        <v>63</v>
      </c>
      <c r="O81">
        <v>1</v>
      </c>
      <c r="P81">
        <v>0</v>
      </c>
      <c r="Q81">
        <v>0</v>
      </c>
      <c r="R81" t="s">
        <v>14</v>
      </c>
      <c r="S81" t="s">
        <v>65</v>
      </c>
      <c r="T81" t="s">
        <v>14</v>
      </c>
      <c r="U81" t="s">
        <v>14</v>
      </c>
      <c r="V81" t="s">
        <v>65</v>
      </c>
      <c r="W81" t="s">
        <v>14</v>
      </c>
      <c r="X81" t="s">
        <v>14</v>
      </c>
      <c r="Y81" t="s">
        <v>14</v>
      </c>
      <c r="Z81" t="s">
        <v>65</v>
      </c>
      <c r="AA81" t="s">
        <v>14</v>
      </c>
      <c r="AB81" t="s">
        <v>14</v>
      </c>
      <c r="AC81" t="s">
        <v>14</v>
      </c>
      <c r="AD81" t="s">
        <v>65</v>
      </c>
      <c r="AE81">
        <v>3.02</v>
      </c>
      <c r="AF81">
        <v>4.08</v>
      </c>
      <c r="AG81" t="s">
        <v>14</v>
      </c>
      <c r="AH81" t="s">
        <v>14</v>
      </c>
      <c r="AI81" t="s">
        <v>14</v>
      </c>
    </row>
    <row r="82" spans="1:35" x14ac:dyDescent="0.25">
      <c r="A82" t="s">
        <v>183</v>
      </c>
      <c r="B82">
        <v>22</v>
      </c>
      <c r="C82">
        <v>24</v>
      </c>
      <c r="D82">
        <v>55</v>
      </c>
      <c r="E82">
        <v>106</v>
      </c>
      <c r="F82">
        <v>60</v>
      </c>
      <c r="G82" t="s">
        <v>339</v>
      </c>
      <c r="H82" t="s">
        <v>14</v>
      </c>
      <c r="I82">
        <v>155.30000000000001</v>
      </c>
      <c r="J82">
        <f t="shared" si="2"/>
        <v>1.5530000000000002</v>
      </c>
      <c r="K82">
        <f t="shared" si="3"/>
        <v>22.804459225419588</v>
      </c>
      <c r="L82" t="s">
        <v>57</v>
      </c>
      <c r="M82" t="s">
        <v>61</v>
      </c>
      <c r="N82" t="s">
        <v>9</v>
      </c>
      <c r="O82">
        <v>2</v>
      </c>
      <c r="P82">
        <v>1</v>
      </c>
      <c r="Q82">
        <v>0</v>
      </c>
      <c r="R82" t="s">
        <v>4</v>
      </c>
      <c r="S82" t="s">
        <v>76</v>
      </c>
      <c r="T82" t="s">
        <v>85</v>
      </c>
      <c r="U82" t="s">
        <v>4</v>
      </c>
      <c r="V82" t="s">
        <v>89</v>
      </c>
      <c r="W82" t="s">
        <v>4</v>
      </c>
      <c r="X82" t="s">
        <v>4</v>
      </c>
      <c r="Y82" t="s">
        <v>14</v>
      </c>
      <c r="Z82" t="s">
        <v>65</v>
      </c>
      <c r="AA82" t="s">
        <v>14</v>
      </c>
      <c r="AB82" t="s">
        <v>14</v>
      </c>
      <c r="AC82" t="s">
        <v>14</v>
      </c>
      <c r="AD82" t="s">
        <v>65</v>
      </c>
      <c r="AE82">
        <v>4.21</v>
      </c>
      <c r="AF82">
        <v>6.2</v>
      </c>
      <c r="AG82" t="s">
        <v>4</v>
      </c>
      <c r="AH82" t="s">
        <v>14</v>
      </c>
      <c r="AI82" t="s">
        <v>14</v>
      </c>
    </row>
    <row r="83" spans="1:35" x14ac:dyDescent="0.25">
      <c r="A83" t="s">
        <v>184</v>
      </c>
      <c r="B83">
        <v>19</v>
      </c>
      <c r="C83">
        <v>28</v>
      </c>
      <c r="D83">
        <v>56</v>
      </c>
      <c r="E83">
        <v>116</v>
      </c>
      <c r="F83">
        <v>68</v>
      </c>
      <c r="G83" t="s">
        <v>339</v>
      </c>
      <c r="H83" t="s">
        <v>14</v>
      </c>
      <c r="I83">
        <v>152.5</v>
      </c>
      <c r="J83">
        <f t="shared" si="2"/>
        <v>1.5249999999999999</v>
      </c>
      <c r="K83">
        <f t="shared" si="3"/>
        <v>24.079548508465471</v>
      </c>
      <c r="L83" t="s">
        <v>6</v>
      </c>
      <c r="M83" t="s">
        <v>60</v>
      </c>
      <c r="N83" t="s">
        <v>9</v>
      </c>
      <c r="O83">
        <v>2</v>
      </c>
      <c r="P83">
        <v>1</v>
      </c>
      <c r="Q83">
        <v>0</v>
      </c>
      <c r="R83" t="s">
        <v>14</v>
      </c>
      <c r="S83" t="s">
        <v>65</v>
      </c>
      <c r="T83" t="s">
        <v>85</v>
      </c>
      <c r="U83" t="s">
        <v>14</v>
      </c>
      <c r="V83" t="s">
        <v>65</v>
      </c>
      <c r="W83" t="s">
        <v>4</v>
      </c>
      <c r="X83" t="s">
        <v>14</v>
      </c>
      <c r="Y83" t="s">
        <v>14</v>
      </c>
      <c r="Z83" t="s">
        <v>65</v>
      </c>
      <c r="AA83" t="s">
        <v>14</v>
      </c>
      <c r="AB83" t="s">
        <v>4</v>
      </c>
      <c r="AC83" t="s">
        <v>14</v>
      </c>
      <c r="AD83" t="s">
        <v>65</v>
      </c>
      <c r="AE83">
        <v>4.2</v>
      </c>
      <c r="AF83">
        <v>5.14</v>
      </c>
      <c r="AG83" t="s">
        <v>14</v>
      </c>
      <c r="AH83" t="s">
        <v>14</v>
      </c>
      <c r="AI83" t="s">
        <v>14</v>
      </c>
    </row>
    <row r="84" spans="1:35" x14ac:dyDescent="0.25">
      <c r="A84" t="s">
        <v>185</v>
      </c>
      <c r="B84">
        <v>16</v>
      </c>
      <c r="C84">
        <v>27</v>
      </c>
      <c r="D84">
        <v>61</v>
      </c>
      <c r="E84">
        <v>100</v>
      </c>
      <c r="F84">
        <v>94</v>
      </c>
      <c r="G84" t="s">
        <v>341</v>
      </c>
      <c r="H84" t="s">
        <v>4</v>
      </c>
      <c r="I84">
        <v>154</v>
      </c>
      <c r="J84">
        <f t="shared" ref="J84:J112" si="4">I84/100</f>
        <v>1.54</v>
      </c>
      <c r="K84">
        <f t="shared" si="3"/>
        <v>25.72103221453871</v>
      </c>
      <c r="L84" t="s">
        <v>6</v>
      </c>
      <c r="M84" t="s">
        <v>60</v>
      </c>
      <c r="N84" t="s">
        <v>63</v>
      </c>
      <c r="O84">
        <v>1</v>
      </c>
      <c r="P84">
        <v>0</v>
      </c>
      <c r="Q84">
        <v>0</v>
      </c>
      <c r="R84" t="s">
        <v>14</v>
      </c>
      <c r="S84" t="s">
        <v>65</v>
      </c>
      <c r="T84" t="s">
        <v>85</v>
      </c>
      <c r="U84" t="s">
        <v>14</v>
      </c>
      <c r="V84" t="s">
        <v>65</v>
      </c>
      <c r="W84" t="s">
        <v>14</v>
      </c>
      <c r="X84" t="s">
        <v>14</v>
      </c>
      <c r="Y84" t="s">
        <v>14</v>
      </c>
      <c r="Z84" t="s">
        <v>65</v>
      </c>
      <c r="AA84" t="s">
        <v>14</v>
      </c>
      <c r="AB84" t="s">
        <v>14</v>
      </c>
      <c r="AC84" t="s">
        <v>14</v>
      </c>
      <c r="AD84" t="s">
        <v>65</v>
      </c>
      <c r="AE84">
        <v>4.0599999999999996</v>
      </c>
      <c r="AF84">
        <v>4.74</v>
      </c>
      <c r="AG84" t="s">
        <v>14</v>
      </c>
      <c r="AH84" t="s">
        <v>14</v>
      </c>
      <c r="AI84" t="s">
        <v>14</v>
      </c>
    </row>
    <row r="85" spans="1:35" x14ac:dyDescent="0.25">
      <c r="A85" t="s">
        <v>186</v>
      </c>
      <c r="B85">
        <v>35</v>
      </c>
      <c r="C85">
        <v>24</v>
      </c>
      <c r="D85">
        <v>70</v>
      </c>
      <c r="E85">
        <v>130</v>
      </c>
      <c r="F85">
        <v>64</v>
      </c>
      <c r="G85" t="s">
        <v>338</v>
      </c>
      <c r="H85" t="s">
        <v>4</v>
      </c>
      <c r="I85">
        <v>156.69999999999999</v>
      </c>
      <c r="J85">
        <f t="shared" si="4"/>
        <v>1.5669999999999999</v>
      </c>
      <c r="K85">
        <f t="shared" si="3"/>
        <v>28.507560001286912</v>
      </c>
      <c r="L85" t="s">
        <v>6</v>
      </c>
      <c r="M85" t="s">
        <v>60</v>
      </c>
      <c r="N85" t="s">
        <v>9</v>
      </c>
      <c r="O85">
        <v>5</v>
      </c>
      <c r="P85">
        <v>4</v>
      </c>
      <c r="Q85">
        <v>0</v>
      </c>
      <c r="R85" t="s">
        <v>14</v>
      </c>
      <c r="S85" t="s">
        <v>65</v>
      </c>
      <c r="T85" t="s">
        <v>85</v>
      </c>
      <c r="U85" t="s">
        <v>4</v>
      </c>
      <c r="V85" t="s">
        <v>3</v>
      </c>
      <c r="W85" t="s">
        <v>14</v>
      </c>
      <c r="X85" t="s">
        <v>4</v>
      </c>
      <c r="Y85" t="s">
        <v>14</v>
      </c>
      <c r="Z85" t="s">
        <v>65</v>
      </c>
      <c r="AA85" t="s">
        <v>14</v>
      </c>
      <c r="AB85" t="s">
        <v>4</v>
      </c>
      <c r="AC85" t="s">
        <v>14</v>
      </c>
      <c r="AD85" t="s">
        <v>65</v>
      </c>
      <c r="AE85">
        <v>4.16</v>
      </c>
      <c r="AF85">
        <v>2.92</v>
      </c>
      <c r="AG85" t="s">
        <v>14</v>
      </c>
      <c r="AH85" t="s">
        <v>14</v>
      </c>
      <c r="AI85" t="s">
        <v>14</v>
      </c>
    </row>
    <row r="86" spans="1:35" x14ac:dyDescent="0.25">
      <c r="A86" t="s">
        <v>187</v>
      </c>
      <c r="B86">
        <v>22</v>
      </c>
      <c r="C86">
        <v>24</v>
      </c>
      <c r="D86">
        <v>84</v>
      </c>
      <c r="E86">
        <v>107</v>
      </c>
      <c r="F86">
        <v>61</v>
      </c>
      <c r="G86" t="s">
        <v>339</v>
      </c>
      <c r="H86" t="s">
        <v>14</v>
      </c>
      <c r="I86">
        <v>162.30000000000001</v>
      </c>
      <c r="J86">
        <f t="shared" si="4"/>
        <v>1.6230000000000002</v>
      </c>
      <c r="K86">
        <f t="shared" si="3"/>
        <v>31.889098825456148</v>
      </c>
      <c r="L86" t="s">
        <v>6</v>
      </c>
      <c r="M86" t="s">
        <v>60</v>
      </c>
      <c r="N86" t="s">
        <v>9</v>
      </c>
      <c r="O86">
        <v>4</v>
      </c>
      <c r="P86">
        <v>3</v>
      </c>
      <c r="Q86">
        <v>0</v>
      </c>
      <c r="R86" t="s">
        <v>4</v>
      </c>
      <c r="S86" t="s">
        <v>5</v>
      </c>
      <c r="T86" t="s">
        <v>14</v>
      </c>
      <c r="U86" t="s">
        <v>14</v>
      </c>
      <c r="V86" t="s">
        <v>65</v>
      </c>
      <c r="W86" t="s">
        <v>14</v>
      </c>
      <c r="X86" t="s">
        <v>4</v>
      </c>
      <c r="Y86" t="s">
        <v>14</v>
      </c>
      <c r="Z86" t="s">
        <v>65</v>
      </c>
      <c r="AA86" t="s">
        <v>14</v>
      </c>
      <c r="AB86" t="s">
        <v>4</v>
      </c>
      <c r="AC86" t="s">
        <v>14</v>
      </c>
      <c r="AD86" t="s">
        <v>65</v>
      </c>
      <c r="AE86">
        <v>5.14</v>
      </c>
      <c r="AF86">
        <v>6.71</v>
      </c>
      <c r="AG86" t="s">
        <v>14</v>
      </c>
      <c r="AH86" t="s">
        <v>14</v>
      </c>
      <c r="AI86" t="s">
        <v>4</v>
      </c>
    </row>
    <row r="87" spans="1:35" x14ac:dyDescent="0.25">
      <c r="A87" t="s">
        <v>188</v>
      </c>
      <c r="B87">
        <v>18</v>
      </c>
      <c r="C87">
        <v>24</v>
      </c>
      <c r="D87">
        <v>56</v>
      </c>
      <c r="E87">
        <v>104</v>
      </c>
      <c r="F87">
        <v>68</v>
      </c>
      <c r="G87" t="s">
        <v>339</v>
      </c>
      <c r="H87" t="s">
        <v>14</v>
      </c>
      <c r="I87">
        <v>152.6</v>
      </c>
      <c r="J87">
        <f t="shared" si="4"/>
        <v>1.526</v>
      </c>
      <c r="K87">
        <f t="shared" si="3"/>
        <v>24.047999807615998</v>
      </c>
      <c r="L87" t="s">
        <v>6</v>
      </c>
      <c r="M87" t="s">
        <v>60</v>
      </c>
      <c r="N87" t="s">
        <v>63</v>
      </c>
      <c r="O87">
        <v>1</v>
      </c>
      <c r="P87">
        <v>0</v>
      </c>
      <c r="Q87">
        <v>0</v>
      </c>
      <c r="R87" t="s">
        <v>14</v>
      </c>
      <c r="S87" t="s">
        <v>65</v>
      </c>
      <c r="T87" t="s">
        <v>14</v>
      </c>
      <c r="U87" t="s">
        <v>85</v>
      </c>
      <c r="V87" t="s">
        <v>65</v>
      </c>
      <c r="W87" t="s">
        <v>4</v>
      </c>
      <c r="X87" t="s">
        <v>14</v>
      </c>
      <c r="Y87" t="s">
        <v>14</v>
      </c>
      <c r="Z87" t="s">
        <v>65</v>
      </c>
      <c r="AA87" t="s">
        <v>14</v>
      </c>
      <c r="AB87" t="s">
        <v>4</v>
      </c>
      <c r="AC87" t="s">
        <v>14</v>
      </c>
      <c r="AD87" t="s">
        <v>65</v>
      </c>
      <c r="AE87">
        <v>5.79</v>
      </c>
      <c r="AF87">
        <v>9.64</v>
      </c>
      <c r="AG87" t="s">
        <v>4</v>
      </c>
      <c r="AH87" t="s">
        <v>14</v>
      </c>
      <c r="AI87" t="s">
        <v>4</v>
      </c>
    </row>
    <row r="88" spans="1:35" x14ac:dyDescent="0.25">
      <c r="A88" t="s">
        <v>189</v>
      </c>
      <c r="B88">
        <v>23</v>
      </c>
      <c r="C88">
        <v>24</v>
      </c>
      <c r="D88">
        <v>61</v>
      </c>
      <c r="E88">
        <v>125</v>
      </c>
      <c r="F88">
        <v>74</v>
      </c>
      <c r="G88" t="s">
        <v>340</v>
      </c>
      <c r="H88" t="s">
        <v>4</v>
      </c>
      <c r="I88">
        <v>156.19999999999999</v>
      </c>
      <c r="J88">
        <f t="shared" si="4"/>
        <v>1.5619999999999998</v>
      </c>
      <c r="K88">
        <f t="shared" si="3"/>
        <v>25.001598462852549</v>
      </c>
      <c r="L88" t="s">
        <v>6</v>
      </c>
      <c r="M88" t="s">
        <v>60</v>
      </c>
      <c r="N88" t="s">
        <v>9</v>
      </c>
      <c r="O88">
        <v>3</v>
      </c>
      <c r="P88">
        <v>1</v>
      </c>
      <c r="Q88">
        <v>0</v>
      </c>
      <c r="R88" t="s">
        <v>14</v>
      </c>
      <c r="S88" t="s">
        <v>65</v>
      </c>
      <c r="T88" t="s">
        <v>85</v>
      </c>
      <c r="U88" t="s">
        <v>85</v>
      </c>
      <c r="V88" t="s">
        <v>65</v>
      </c>
      <c r="W88" t="s">
        <v>4</v>
      </c>
      <c r="X88" t="s">
        <v>4</v>
      </c>
      <c r="Y88" t="s">
        <v>14</v>
      </c>
      <c r="Z88" t="s">
        <v>65</v>
      </c>
      <c r="AA88" t="s">
        <v>14</v>
      </c>
      <c r="AB88" t="s">
        <v>4</v>
      </c>
      <c r="AC88" t="s">
        <v>14</v>
      </c>
      <c r="AD88" t="s">
        <v>65</v>
      </c>
      <c r="AE88">
        <v>4.41</v>
      </c>
      <c r="AF88">
        <v>5.59</v>
      </c>
      <c r="AG88" t="s">
        <v>14</v>
      </c>
      <c r="AH88" t="s">
        <v>14</v>
      </c>
      <c r="AI88" t="s">
        <v>14</v>
      </c>
    </row>
    <row r="89" spans="1:35" x14ac:dyDescent="0.25">
      <c r="A89" t="s">
        <v>190</v>
      </c>
      <c r="B89">
        <v>26</v>
      </c>
      <c r="C89">
        <v>25</v>
      </c>
      <c r="D89">
        <v>62.5</v>
      </c>
      <c r="E89">
        <v>111</v>
      </c>
      <c r="F89">
        <v>62</v>
      </c>
      <c r="G89" t="s">
        <v>339</v>
      </c>
      <c r="H89" t="s">
        <v>14</v>
      </c>
      <c r="I89">
        <v>161.19999999999999</v>
      </c>
      <c r="J89">
        <f t="shared" si="4"/>
        <v>1.6119999999999999</v>
      </c>
      <c r="K89">
        <f t="shared" si="3"/>
        <v>24.051930619608523</v>
      </c>
      <c r="L89" t="s">
        <v>57</v>
      </c>
      <c r="M89" t="s">
        <v>60</v>
      </c>
      <c r="N89" t="s">
        <v>63</v>
      </c>
      <c r="O89">
        <v>1</v>
      </c>
      <c r="P89">
        <v>0</v>
      </c>
      <c r="Q89">
        <v>0</v>
      </c>
      <c r="R89" t="s">
        <v>4</v>
      </c>
      <c r="S89" t="s">
        <v>77</v>
      </c>
      <c r="T89" t="s">
        <v>85</v>
      </c>
      <c r="U89" t="s">
        <v>85</v>
      </c>
      <c r="V89" t="s">
        <v>65</v>
      </c>
      <c r="W89" t="s">
        <v>4</v>
      </c>
      <c r="X89" t="s">
        <v>14</v>
      </c>
      <c r="Y89" t="s">
        <v>14</v>
      </c>
      <c r="Z89" t="s">
        <v>65</v>
      </c>
      <c r="AA89" t="s">
        <v>14</v>
      </c>
      <c r="AB89" t="s">
        <v>4</v>
      </c>
      <c r="AC89" t="s">
        <v>14</v>
      </c>
      <c r="AD89" t="s">
        <v>65</v>
      </c>
      <c r="AE89">
        <v>4.66</v>
      </c>
      <c r="AF89">
        <v>3.33</v>
      </c>
      <c r="AG89" t="s">
        <v>14</v>
      </c>
      <c r="AH89" t="s">
        <v>14</v>
      </c>
      <c r="AI89" t="s">
        <v>14</v>
      </c>
    </row>
    <row r="90" spans="1:35" x14ac:dyDescent="0.25">
      <c r="A90" t="s">
        <v>191</v>
      </c>
      <c r="B90">
        <v>28</v>
      </c>
      <c r="C90">
        <v>28</v>
      </c>
      <c r="D90">
        <v>63</v>
      </c>
      <c r="E90">
        <v>105</v>
      </c>
      <c r="F90">
        <v>70</v>
      </c>
      <c r="G90" t="s">
        <v>339</v>
      </c>
      <c r="H90" t="s">
        <v>14</v>
      </c>
      <c r="I90">
        <v>163.30000000000001</v>
      </c>
      <c r="J90">
        <f t="shared" si="4"/>
        <v>1.633</v>
      </c>
      <c r="K90">
        <f t="shared" si="3"/>
        <v>23.624802142282061</v>
      </c>
      <c r="L90" t="s">
        <v>6</v>
      </c>
      <c r="M90" t="s">
        <v>60</v>
      </c>
      <c r="N90" t="s">
        <v>9</v>
      </c>
      <c r="O90">
        <v>4</v>
      </c>
      <c r="P90">
        <v>3</v>
      </c>
      <c r="Q90">
        <v>0</v>
      </c>
      <c r="R90" t="s">
        <v>4</v>
      </c>
      <c r="S90" t="s">
        <v>5</v>
      </c>
      <c r="T90" t="s">
        <v>85</v>
      </c>
      <c r="U90" t="s">
        <v>14</v>
      </c>
      <c r="V90" t="s">
        <v>65</v>
      </c>
      <c r="W90" t="s">
        <v>14</v>
      </c>
      <c r="X90" t="s">
        <v>14</v>
      </c>
      <c r="Y90" t="s">
        <v>14</v>
      </c>
      <c r="Z90" t="s">
        <v>65</v>
      </c>
      <c r="AA90" t="s">
        <v>14</v>
      </c>
      <c r="AB90" t="s">
        <v>14</v>
      </c>
      <c r="AC90" t="s">
        <v>4</v>
      </c>
      <c r="AD90" t="s">
        <v>20</v>
      </c>
      <c r="AE90">
        <v>4.5999999999999996</v>
      </c>
      <c r="AF90">
        <v>7.67</v>
      </c>
      <c r="AG90" t="s">
        <v>4</v>
      </c>
      <c r="AH90" t="s">
        <v>14</v>
      </c>
      <c r="AI90" t="s">
        <v>14</v>
      </c>
    </row>
    <row r="91" spans="1:35" x14ac:dyDescent="0.25">
      <c r="A91" t="s">
        <v>192</v>
      </c>
      <c r="B91">
        <v>27</v>
      </c>
      <c r="C91">
        <v>26</v>
      </c>
      <c r="D91">
        <v>75</v>
      </c>
      <c r="E91">
        <v>105</v>
      </c>
      <c r="F91">
        <v>65</v>
      </c>
      <c r="G91" t="s">
        <v>339</v>
      </c>
      <c r="H91" t="s">
        <v>14</v>
      </c>
      <c r="I91">
        <v>160.30000000000001</v>
      </c>
      <c r="J91">
        <f t="shared" si="4"/>
        <v>1.6030000000000002</v>
      </c>
      <c r="K91">
        <f t="shared" si="3"/>
        <v>29.187319938558737</v>
      </c>
      <c r="L91" t="s">
        <v>6</v>
      </c>
      <c r="M91" t="s">
        <v>60</v>
      </c>
      <c r="N91" t="s">
        <v>9</v>
      </c>
      <c r="O91">
        <v>4</v>
      </c>
      <c r="P91">
        <v>3</v>
      </c>
      <c r="Q91">
        <v>0</v>
      </c>
      <c r="R91" t="s">
        <v>14</v>
      </c>
      <c r="S91" t="s">
        <v>65</v>
      </c>
      <c r="T91" t="s">
        <v>85</v>
      </c>
      <c r="U91" t="s">
        <v>4</v>
      </c>
      <c r="V91" t="s">
        <v>91</v>
      </c>
      <c r="W91" t="s">
        <v>14</v>
      </c>
      <c r="X91" t="s">
        <v>14</v>
      </c>
      <c r="Y91" t="s">
        <v>14</v>
      </c>
      <c r="Z91" t="s">
        <v>65</v>
      </c>
      <c r="AA91" t="s">
        <v>14</v>
      </c>
      <c r="AB91" t="s">
        <v>4</v>
      </c>
      <c r="AC91" t="s">
        <v>14</v>
      </c>
      <c r="AD91" t="s">
        <v>65</v>
      </c>
      <c r="AE91">
        <v>4.3099999999999996</v>
      </c>
      <c r="AF91">
        <v>4.83</v>
      </c>
      <c r="AG91" t="s">
        <v>14</v>
      </c>
      <c r="AH91" t="s">
        <v>14</v>
      </c>
      <c r="AI91" t="s">
        <v>14</v>
      </c>
    </row>
    <row r="92" spans="1:35" x14ac:dyDescent="0.25">
      <c r="A92" t="s">
        <v>193</v>
      </c>
      <c r="B92">
        <v>32</v>
      </c>
      <c r="C92">
        <v>28</v>
      </c>
      <c r="D92">
        <v>57</v>
      </c>
      <c r="E92">
        <v>116</v>
      </c>
      <c r="F92">
        <v>73</v>
      </c>
      <c r="G92" t="s">
        <v>339</v>
      </c>
      <c r="H92" t="s">
        <v>14</v>
      </c>
      <c r="I92">
        <v>157</v>
      </c>
      <c r="J92">
        <f t="shared" si="4"/>
        <v>1.57</v>
      </c>
      <c r="K92">
        <f t="shared" si="3"/>
        <v>23.124670372023203</v>
      </c>
      <c r="L92" t="s">
        <v>58</v>
      </c>
      <c r="M92" t="s">
        <v>62</v>
      </c>
      <c r="N92" t="s">
        <v>63</v>
      </c>
      <c r="O92">
        <v>1</v>
      </c>
      <c r="P92">
        <v>0</v>
      </c>
      <c r="Q92">
        <v>0</v>
      </c>
      <c r="R92" t="s">
        <v>14</v>
      </c>
      <c r="S92" t="s">
        <v>65</v>
      </c>
      <c r="T92" t="s">
        <v>14</v>
      </c>
      <c r="U92" t="s">
        <v>14</v>
      </c>
      <c r="V92" t="s">
        <v>65</v>
      </c>
      <c r="W92" t="s">
        <v>4</v>
      </c>
      <c r="X92" t="s">
        <v>14</v>
      </c>
      <c r="Y92" t="s">
        <v>14</v>
      </c>
      <c r="Z92" t="s">
        <v>65</v>
      </c>
      <c r="AA92" t="s">
        <v>14</v>
      </c>
      <c r="AB92" t="s">
        <v>4</v>
      </c>
      <c r="AC92" t="s">
        <v>14</v>
      </c>
      <c r="AD92" t="s">
        <v>65</v>
      </c>
      <c r="AG92" t="s">
        <v>14</v>
      </c>
      <c r="AH92" t="s">
        <v>14</v>
      </c>
    </row>
    <row r="93" spans="1:35" x14ac:dyDescent="0.25">
      <c r="A93" t="s">
        <v>194</v>
      </c>
      <c r="B93">
        <v>29</v>
      </c>
      <c r="C93">
        <v>28</v>
      </c>
      <c r="D93">
        <v>64</v>
      </c>
      <c r="E93">
        <v>134</v>
      </c>
      <c r="F93">
        <v>90</v>
      </c>
      <c r="G93" t="s">
        <v>341</v>
      </c>
      <c r="H93" t="s">
        <v>4</v>
      </c>
      <c r="I93">
        <v>156.69999999999999</v>
      </c>
      <c r="J93">
        <f t="shared" si="4"/>
        <v>1.5669999999999999</v>
      </c>
      <c r="K93">
        <f t="shared" si="3"/>
        <v>26.064054858319462</v>
      </c>
      <c r="L93" t="s">
        <v>6</v>
      </c>
      <c r="M93" t="s">
        <v>60</v>
      </c>
      <c r="N93" t="s">
        <v>9</v>
      </c>
      <c r="O93">
        <v>3</v>
      </c>
      <c r="P93">
        <v>2</v>
      </c>
      <c r="Q93">
        <v>0</v>
      </c>
      <c r="R93" t="s">
        <v>4</v>
      </c>
      <c r="S93" t="s">
        <v>8</v>
      </c>
      <c r="T93" t="s">
        <v>85</v>
      </c>
      <c r="U93" t="s">
        <v>4</v>
      </c>
      <c r="V93" t="s">
        <v>91</v>
      </c>
      <c r="W93" t="s">
        <v>4</v>
      </c>
      <c r="X93" t="s">
        <v>14</v>
      </c>
      <c r="Y93" t="s">
        <v>14</v>
      </c>
      <c r="Z93" t="s">
        <v>65</v>
      </c>
      <c r="AA93" t="s">
        <v>14</v>
      </c>
      <c r="AB93" t="s">
        <v>14</v>
      </c>
      <c r="AC93" t="s">
        <v>14</v>
      </c>
      <c r="AD93" t="s">
        <v>65</v>
      </c>
      <c r="AG93" t="s">
        <v>14</v>
      </c>
      <c r="AH93" t="s">
        <v>14</v>
      </c>
    </row>
    <row r="94" spans="1:35" x14ac:dyDescent="0.25">
      <c r="A94" t="s">
        <v>195</v>
      </c>
      <c r="B94">
        <v>23</v>
      </c>
      <c r="C94">
        <v>26</v>
      </c>
      <c r="D94">
        <v>70.5</v>
      </c>
      <c r="E94">
        <v>126</v>
      </c>
      <c r="F94">
        <v>78</v>
      </c>
      <c r="G94" t="s">
        <v>340</v>
      </c>
      <c r="H94" t="s">
        <v>4</v>
      </c>
      <c r="I94">
        <v>163.19999999999999</v>
      </c>
      <c r="J94">
        <f t="shared" si="4"/>
        <v>1.6319999999999999</v>
      </c>
      <c r="K94">
        <f t="shared" si="3"/>
        <v>26.46968713956171</v>
      </c>
      <c r="L94" t="s">
        <v>57</v>
      </c>
      <c r="M94" t="s">
        <v>60</v>
      </c>
      <c r="N94" t="s">
        <v>63</v>
      </c>
      <c r="O94">
        <v>1</v>
      </c>
      <c r="P94">
        <v>0</v>
      </c>
      <c r="Q94">
        <v>0</v>
      </c>
      <c r="R94" t="s">
        <v>4</v>
      </c>
      <c r="S94" t="s">
        <v>67</v>
      </c>
      <c r="T94" t="s">
        <v>14</v>
      </c>
      <c r="U94" t="s">
        <v>4</v>
      </c>
      <c r="V94" t="s">
        <v>7</v>
      </c>
      <c r="W94" t="s">
        <v>14</v>
      </c>
      <c r="X94" t="s">
        <v>14</v>
      </c>
      <c r="Y94" t="s">
        <v>14</v>
      </c>
      <c r="Z94" t="s">
        <v>65</v>
      </c>
      <c r="AA94" t="s">
        <v>14</v>
      </c>
      <c r="AB94" t="s">
        <v>14</v>
      </c>
      <c r="AC94" t="s">
        <v>14</v>
      </c>
      <c r="AD94" t="s">
        <v>65</v>
      </c>
      <c r="AE94">
        <v>5.14</v>
      </c>
      <c r="AF94">
        <v>5.09</v>
      </c>
      <c r="AG94" t="s">
        <v>14</v>
      </c>
      <c r="AH94" t="s">
        <v>14</v>
      </c>
      <c r="AI94" t="s">
        <v>4</v>
      </c>
    </row>
    <row r="95" spans="1:35" x14ac:dyDescent="0.25">
      <c r="A95" t="s">
        <v>196</v>
      </c>
      <c r="B95">
        <v>39</v>
      </c>
      <c r="C95">
        <v>27</v>
      </c>
      <c r="D95">
        <v>75</v>
      </c>
      <c r="E95">
        <v>98</v>
      </c>
      <c r="F95">
        <v>58</v>
      </c>
      <c r="G95" t="s">
        <v>339</v>
      </c>
      <c r="H95" t="s">
        <v>14</v>
      </c>
      <c r="I95">
        <v>160.69999999999999</v>
      </c>
      <c r="J95">
        <f t="shared" si="4"/>
        <v>1.607</v>
      </c>
      <c r="K95">
        <f t="shared" si="3"/>
        <v>29.042199865321638</v>
      </c>
      <c r="L95" t="s">
        <v>55</v>
      </c>
      <c r="M95" t="s">
        <v>60</v>
      </c>
      <c r="N95" t="s">
        <v>9</v>
      </c>
      <c r="O95">
        <v>7</v>
      </c>
      <c r="P95">
        <v>6</v>
      </c>
      <c r="Q95">
        <v>0</v>
      </c>
      <c r="R95" t="s">
        <v>14</v>
      </c>
      <c r="S95" t="s">
        <v>65</v>
      </c>
      <c r="T95" t="s">
        <v>85</v>
      </c>
      <c r="U95" t="s">
        <v>85</v>
      </c>
      <c r="V95" t="s">
        <v>65</v>
      </c>
      <c r="W95" t="s">
        <v>85</v>
      </c>
      <c r="X95" t="s">
        <v>4</v>
      </c>
      <c r="Y95" t="s">
        <v>14</v>
      </c>
      <c r="Z95" t="s">
        <v>65</v>
      </c>
      <c r="AA95" t="s">
        <v>14</v>
      </c>
      <c r="AB95" t="s">
        <v>4</v>
      </c>
      <c r="AC95" t="s">
        <v>14</v>
      </c>
      <c r="AD95" t="s">
        <v>65</v>
      </c>
      <c r="AG95" t="s">
        <v>14</v>
      </c>
      <c r="AH95" t="s">
        <v>14</v>
      </c>
    </row>
    <row r="96" spans="1:35" x14ac:dyDescent="0.25">
      <c r="A96" t="s">
        <v>197</v>
      </c>
      <c r="B96">
        <v>22</v>
      </c>
      <c r="C96">
        <v>28</v>
      </c>
      <c r="D96">
        <v>61</v>
      </c>
      <c r="E96">
        <v>111</v>
      </c>
      <c r="F96">
        <v>65</v>
      </c>
      <c r="G96" t="s">
        <v>339</v>
      </c>
      <c r="H96" t="s">
        <v>14</v>
      </c>
      <c r="I96">
        <v>160.1</v>
      </c>
      <c r="J96">
        <f t="shared" si="4"/>
        <v>1.601</v>
      </c>
      <c r="K96">
        <f t="shared" si="3"/>
        <v>23.798367744082498</v>
      </c>
      <c r="L96" t="s">
        <v>6</v>
      </c>
      <c r="M96" t="s">
        <v>60</v>
      </c>
      <c r="N96" t="s">
        <v>9</v>
      </c>
      <c r="O96">
        <v>2</v>
      </c>
      <c r="P96">
        <v>1</v>
      </c>
      <c r="Q96">
        <v>0</v>
      </c>
      <c r="R96" t="s">
        <v>14</v>
      </c>
      <c r="S96" t="s">
        <v>65</v>
      </c>
      <c r="T96" t="s">
        <v>85</v>
      </c>
      <c r="U96" t="s">
        <v>85</v>
      </c>
      <c r="V96" t="s">
        <v>65</v>
      </c>
      <c r="W96" t="s">
        <v>4</v>
      </c>
      <c r="X96" t="s">
        <v>14</v>
      </c>
      <c r="Y96" t="s">
        <v>14</v>
      </c>
      <c r="Z96" t="s">
        <v>65</v>
      </c>
      <c r="AA96" t="s">
        <v>14</v>
      </c>
      <c r="AB96" t="s">
        <v>4</v>
      </c>
      <c r="AC96" t="s">
        <v>14</v>
      </c>
      <c r="AD96" t="s">
        <v>65</v>
      </c>
      <c r="AE96">
        <v>3.95</v>
      </c>
      <c r="AF96">
        <v>6.25</v>
      </c>
      <c r="AG96" t="s">
        <v>4</v>
      </c>
      <c r="AH96" t="s">
        <v>14</v>
      </c>
      <c r="AI96" t="s">
        <v>14</v>
      </c>
    </row>
    <row r="97" spans="1:35" x14ac:dyDescent="0.25">
      <c r="A97" t="s">
        <v>198</v>
      </c>
      <c r="B97">
        <v>26</v>
      </c>
      <c r="C97">
        <v>24</v>
      </c>
      <c r="D97">
        <v>69</v>
      </c>
      <c r="E97">
        <v>115</v>
      </c>
      <c r="F97">
        <v>70</v>
      </c>
      <c r="G97" t="s">
        <v>339</v>
      </c>
      <c r="H97" t="s">
        <v>14</v>
      </c>
      <c r="I97">
        <v>163.69999999999999</v>
      </c>
      <c r="J97">
        <f t="shared" si="4"/>
        <v>1.6369999999999998</v>
      </c>
      <c r="K97">
        <f t="shared" si="3"/>
        <v>25.748488022661661</v>
      </c>
      <c r="L97" t="s">
        <v>6</v>
      </c>
      <c r="M97" t="s">
        <v>62</v>
      </c>
      <c r="N97" t="s">
        <v>9</v>
      </c>
      <c r="O97">
        <v>2</v>
      </c>
      <c r="P97">
        <v>1</v>
      </c>
      <c r="Q97">
        <v>0</v>
      </c>
      <c r="R97" t="s">
        <v>14</v>
      </c>
      <c r="S97" t="s">
        <v>65</v>
      </c>
      <c r="T97" t="s">
        <v>85</v>
      </c>
      <c r="U97" t="s">
        <v>85</v>
      </c>
      <c r="V97" t="s">
        <v>65</v>
      </c>
      <c r="W97" t="s">
        <v>85</v>
      </c>
      <c r="X97" t="s">
        <v>14</v>
      </c>
      <c r="Y97" t="s">
        <v>14</v>
      </c>
      <c r="Z97" t="s">
        <v>65</v>
      </c>
      <c r="AA97" t="s">
        <v>14</v>
      </c>
      <c r="AB97" t="s">
        <v>14</v>
      </c>
      <c r="AC97" t="s">
        <v>14</v>
      </c>
      <c r="AD97" t="s">
        <v>65</v>
      </c>
      <c r="AE97">
        <v>4.55</v>
      </c>
      <c r="AF97">
        <v>4.22</v>
      </c>
      <c r="AG97" t="s">
        <v>4</v>
      </c>
      <c r="AH97" t="s">
        <v>14</v>
      </c>
      <c r="AI97" t="s">
        <v>14</v>
      </c>
    </row>
    <row r="98" spans="1:35" x14ac:dyDescent="0.25">
      <c r="A98" t="s">
        <v>199</v>
      </c>
      <c r="B98">
        <v>20</v>
      </c>
      <c r="C98">
        <v>27</v>
      </c>
      <c r="D98">
        <v>60</v>
      </c>
      <c r="E98">
        <v>120</v>
      </c>
      <c r="F98">
        <v>80</v>
      </c>
      <c r="G98" t="s">
        <v>338</v>
      </c>
      <c r="H98" t="s">
        <v>4</v>
      </c>
      <c r="I98">
        <v>152.6</v>
      </c>
      <c r="J98">
        <f t="shared" si="4"/>
        <v>1.526</v>
      </c>
      <c r="K98">
        <f t="shared" si="3"/>
        <v>25.76571407958857</v>
      </c>
      <c r="L98" t="s">
        <v>6</v>
      </c>
      <c r="M98" t="s">
        <v>60</v>
      </c>
      <c r="N98" t="s">
        <v>63</v>
      </c>
      <c r="O98">
        <v>1</v>
      </c>
      <c r="P98">
        <v>0</v>
      </c>
      <c r="Q98">
        <v>0</v>
      </c>
      <c r="R98" t="s">
        <v>14</v>
      </c>
      <c r="S98" t="s">
        <v>65</v>
      </c>
      <c r="T98" t="s">
        <v>85</v>
      </c>
      <c r="U98" t="s">
        <v>85</v>
      </c>
      <c r="V98" t="s">
        <v>65</v>
      </c>
      <c r="W98" t="s">
        <v>4</v>
      </c>
      <c r="X98" t="s">
        <v>14</v>
      </c>
      <c r="Y98" t="s">
        <v>14</v>
      </c>
      <c r="Z98" t="s">
        <v>65</v>
      </c>
      <c r="AA98" t="s">
        <v>14</v>
      </c>
      <c r="AB98" t="s">
        <v>4</v>
      </c>
      <c r="AC98" t="s">
        <v>14</v>
      </c>
      <c r="AD98" t="s">
        <v>65</v>
      </c>
      <c r="AE98">
        <v>4.0199999999999996</v>
      </c>
      <c r="AF98">
        <v>4.17</v>
      </c>
      <c r="AG98" t="s">
        <v>14</v>
      </c>
      <c r="AH98" t="s">
        <v>14</v>
      </c>
      <c r="AI98" t="s">
        <v>14</v>
      </c>
    </row>
    <row r="99" spans="1:35" x14ac:dyDescent="0.25">
      <c r="A99" t="s">
        <v>200</v>
      </c>
      <c r="B99">
        <v>19</v>
      </c>
      <c r="C99">
        <v>28</v>
      </c>
      <c r="D99">
        <v>64</v>
      </c>
      <c r="E99">
        <v>116</v>
      </c>
      <c r="F99">
        <v>67</v>
      </c>
      <c r="G99" t="s">
        <v>339</v>
      </c>
      <c r="H99" t="s">
        <v>14</v>
      </c>
      <c r="I99">
        <v>156.69999999999999</v>
      </c>
      <c r="J99">
        <f t="shared" si="4"/>
        <v>1.5669999999999999</v>
      </c>
      <c r="K99">
        <f t="shared" si="3"/>
        <v>26.064054858319462</v>
      </c>
      <c r="L99" t="s">
        <v>6</v>
      </c>
      <c r="M99" t="s">
        <v>60</v>
      </c>
      <c r="N99" t="s">
        <v>63</v>
      </c>
      <c r="O99">
        <v>1</v>
      </c>
      <c r="P99">
        <v>0</v>
      </c>
      <c r="Q99">
        <v>0</v>
      </c>
      <c r="R99" t="s">
        <v>4</v>
      </c>
      <c r="S99" t="s">
        <v>5</v>
      </c>
      <c r="T99" t="s">
        <v>14</v>
      </c>
      <c r="U99" t="s">
        <v>85</v>
      </c>
      <c r="V99" t="s">
        <v>65</v>
      </c>
      <c r="W99" t="s">
        <v>85</v>
      </c>
      <c r="X99" t="s">
        <v>14</v>
      </c>
      <c r="Y99" t="s">
        <v>14</v>
      </c>
      <c r="Z99" t="s">
        <v>65</v>
      </c>
      <c r="AA99" t="s">
        <v>14</v>
      </c>
      <c r="AB99" t="s">
        <v>14</v>
      </c>
      <c r="AC99" t="s">
        <v>14</v>
      </c>
      <c r="AD99" t="s">
        <v>65</v>
      </c>
      <c r="AE99">
        <v>4.59</v>
      </c>
      <c r="AF99">
        <v>5.86</v>
      </c>
      <c r="AG99" t="s">
        <v>14</v>
      </c>
      <c r="AH99" t="s">
        <v>14</v>
      </c>
      <c r="AI99" t="s">
        <v>14</v>
      </c>
    </row>
    <row r="100" spans="1:35" x14ac:dyDescent="0.25">
      <c r="A100" t="s">
        <v>201</v>
      </c>
      <c r="B100">
        <v>21</v>
      </c>
      <c r="C100">
        <v>28</v>
      </c>
      <c r="D100">
        <v>61</v>
      </c>
      <c r="E100">
        <v>111</v>
      </c>
      <c r="F100">
        <v>61</v>
      </c>
      <c r="G100" t="s">
        <v>339</v>
      </c>
      <c r="H100" t="s">
        <v>14</v>
      </c>
      <c r="I100">
        <v>160.69999999999999</v>
      </c>
      <c r="J100">
        <f t="shared" si="4"/>
        <v>1.607</v>
      </c>
      <c r="K100">
        <f t="shared" si="3"/>
        <v>23.620989223794933</v>
      </c>
      <c r="L100" t="s">
        <v>6</v>
      </c>
      <c r="M100" t="s">
        <v>60</v>
      </c>
      <c r="N100" t="s">
        <v>63</v>
      </c>
      <c r="O100">
        <v>1</v>
      </c>
      <c r="P100">
        <v>0</v>
      </c>
      <c r="Q100">
        <v>0</v>
      </c>
      <c r="R100" t="s">
        <v>4</v>
      </c>
      <c r="S100" t="s">
        <v>78</v>
      </c>
      <c r="T100" t="s">
        <v>14</v>
      </c>
      <c r="U100" t="s">
        <v>85</v>
      </c>
      <c r="V100" t="s">
        <v>65</v>
      </c>
      <c r="W100" t="s">
        <v>4</v>
      </c>
      <c r="X100" t="s">
        <v>14</v>
      </c>
      <c r="Y100" t="s">
        <v>14</v>
      </c>
      <c r="Z100" t="s">
        <v>65</v>
      </c>
      <c r="AA100" t="s">
        <v>14</v>
      </c>
      <c r="AB100" t="s">
        <v>14</v>
      </c>
      <c r="AC100" t="s">
        <v>14</v>
      </c>
      <c r="AD100" t="s">
        <v>65</v>
      </c>
      <c r="AE100">
        <v>4.1500000000000004</v>
      </c>
      <c r="AF100">
        <v>5.8</v>
      </c>
      <c r="AG100" t="s">
        <v>14</v>
      </c>
      <c r="AH100" t="s">
        <v>14</v>
      </c>
      <c r="AI100" t="s">
        <v>14</v>
      </c>
    </row>
    <row r="101" spans="1:35" x14ac:dyDescent="0.25">
      <c r="A101" t="s">
        <v>202</v>
      </c>
      <c r="B101">
        <v>29</v>
      </c>
      <c r="C101">
        <v>28</v>
      </c>
      <c r="D101">
        <v>64</v>
      </c>
      <c r="E101">
        <v>95</v>
      </c>
      <c r="F101">
        <v>62</v>
      </c>
      <c r="G101" t="s">
        <v>339</v>
      </c>
      <c r="H101" t="s">
        <v>14</v>
      </c>
      <c r="I101">
        <v>153.69999999999999</v>
      </c>
      <c r="J101">
        <f t="shared" si="4"/>
        <v>1.5369999999999999</v>
      </c>
      <c r="K101">
        <f t="shared" si="3"/>
        <v>27.09144930364393</v>
      </c>
      <c r="L101" t="s">
        <v>57</v>
      </c>
      <c r="M101" t="s">
        <v>60</v>
      </c>
      <c r="N101" t="s">
        <v>9</v>
      </c>
      <c r="O101">
        <v>4</v>
      </c>
      <c r="P101">
        <v>3</v>
      </c>
      <c r="Q101">
        <v>0</v>
      </c>
      <c r="R101" t="s">
        <v>4</v>
      </c>
      <c r="S101" t="s">
        <v>5</v>
      </c>
      <c r="T101" t="s">
        <v>85</v>
      </c>
      <c r="U101" t="s">
        <v>4</v>
      </c>
      <c r="V101" t="s">
        <v>10</v>
      </c>
      <c r="W101" t="s">
        <v>85</v>
      </c>
      <c r="X101" t="s">
        <v>4</v>
      </c>
      <c r="Y101" t="s">
        <v>14</v>
      </c>
      <c r="Z101" t="s">
        <v>65</v>
      </c>
      <c r="AA101" t="s">
        <v>14</v>
      </c>
      <c r="AB101" t="s">
        <v>4</v>
      </c>
      <c r="AC101" t="s">
        <v>14</v>
      </c>
      <c r="AD101" t="s">
        <v>65</v>
      </c>
      <c r="AE101">
        <v>4.4000000000000004</v>
      </c>
      <c r="AF101">
        <v>5.92</v>
      </c>
      <c r="AG101" t="s">
        <v>14</v>
      </c>
      <c r="AH101" t="s">
        <v>14</v>
      </c>
      <c r="AI101" t="s">
        <v>14</v>
      </c>
    </row>
    <row r="102" spans="1:35" x14ac:dyDescent="0.25">
      <c r="A102" t="s">
        <v>203</v>
      </c>
      <c r="B102">
        <v>25</v>
      </c>
      <c r="C102">
        <v>28</v>
      </c>
      <c r="D102">
        <v>71.5</v>
      </c>
      <c r="E102">
        <v>107</v>
      </c>
      <c r="F102">
        <v>62</v>
      </c>
      <c r="G102" t="s">
        <v>339</v>
      </c>
      <c r="H102" t="s">
        <v>14</v>
      </c>
      <c r="I102">
        <v>165.5</v>
      </c>
      <c r="J102">
        <f t="shared" si="4"/>
        <v>1.655</v>
      </c>
      <c r="K102">
        <f t="shared" si="3"/>
        <v>26.10417940690574</v>
      </c>
      <c r="L102" t="s">
        <v>6</v>
      </c>
      <c r="M102" t="s">
        <v>60</v>
      </c>
      <c r="N102" t="s">
        <v>9</v>
      </c>
      <c r="O102">
        <v>3</v>
      </c>
      <c r="P102">
        <v>2</v>
      </c>
      <c r="Q102">
        <v>0</v>
      </c>
      <c r="R102" t="s">
        <v>4</v>
      </c>
      <c r="S102" t="s">
        <v>5</v>
      </c>
      <c r="T102" t="s">
        <v>85</v>
      </c>
      <c r="U102" t="s">
        <v>14</v>
      </c>
      <c r="V102" t="s">
        <v>65</v>
      </c>
      <c r="W102" t="s">
        <v>14</v>
      </c>
      <c r="X102" t="s">
        <v>14</v>
      </c>
      <c r="Y102" t="s">
        <v>14</v>
      </c>
      <c r="Z102" t="s">
        <v>65</v>
      </c>
      <c r="AA102" t="s">
        <v>14</v>
      </c>
      <c r="AB102" t="s">
        <v>14</v>
      </c>
      <c r="AC102" t="s">
        <v>14</v>
      </c>
      <c r="AD102" t="s">
        <v>65</v>
      </c>
      <c r="AE102">
        <v>4.18</v>
      </c>
      <c r="AF102">
        <v>5.67</v>
      </c>
      <c r="AG102" t="s">
        <v>14</v>
      </c>
      <c r="AH102" t="s">
        <v>14</v>
      </c>
      <c r="AI102" t="s">
        <v>14</v>
      </c>
    </row>
    <row r="103" spans="1:35" x14ac:dyDescent="0.25">
      <c r="A103" t="s">
        <v>204</v>
      </c>
      <c r="B103">
        <v>30</v>
      </c>
      <c r="C103">
        <v>24</v>
      </c>
      <c r="D103">
        <v>92</v>
      </c>
      <c r="E103">
        <v>112</v>
      </c>
      <c r="F103">
        <v>59</v>
      </c>
      <c r="G103" t="s">
        <v>339</v>
      </c>
      <c r="H103" t="s">
        <v>14</v>
      </c>
      <c r="I103">
        <v>159.6</v>
      </c>
      <c r="J103">
        <f t="shared" si="4"/>
        <v>1.5959999999999999</v>
      </c>
      <c r="K103">
        <f t="shared" si="3"/>
        <v>36.117863581258916</v>
      </c>
      <c r="L103" t="s">
        <v>6</v>
      </c>
      <c r="M103" t="s">
        <v>60</v>
      </c>
      <c r="N103" t="s">
        <v>9</v>
      </c>
      <c r="O103">
        <v>6</v>
      </c>
      <c r="P103">
        <v>3</v>
      </c>
      <c r="Q103">
        <v>2</v>
      </c>
      <c r="R103" t="s">
        <v>14</v>
      </c>
      <c r="S103" t="s">
        <v>65</v>
      </c>
      <c r="T103" t="s">
        <v>85</v>
      </c>
      <c r="U103" t="s">
        <v>4</v>
      </c>
      <c r="V103" t="s">
        <v>10</v>
      </c>
      <c r="W103" t="s">
        <v>4</v>
      </c>
      <c r="X103" t="s">
        <v>4</v>
      </c>
      <c r="Y103" t="s">
        <v>4</v>
      </c>
      <c r="Z103" t="s">
        <v>99</v>
      </c>
      <c r="AA103" t="s">
        <v>14</v>
      </c>
      <c r="AB103" t="s">
        <v>14</v>
      </c>
      <c r="AC103" t="s">
        <v>14</v>
      </c>
      <c r="AD103" t="s">
        <v>65</v>
      </c>
      <c r="AG103" t="s">
        <v>4</v>
      </c>
      <c r="AH103" t="s">
        <v>14</v>
      </c>
    </row>
    <row r="104" spans="1:35" x14ac:dyDescent="0.25">
      <c r="A104" t="s">
        <v>205</v>
      </c>
      <c r="B104">
        <v>27</v>
      </c>
      <c r="C104">
        <v>24</v>
      </c>
      <c r="D104">
        <v>75</v>
      </c>
      <c r="E104">
        <v>95</v>
      </c>
      <c r="F104">
        <v>63</v>
      </c>
      <c r="G104" t="s">
        <v>339</v>
      </c>
      <c r="H104" t="s">
        <v>14</v>
      </c>
      <c r="I104">
        <v>155.30000000000001</v>
      </c>
      <c r="J104">
        <f t="shared" si="4"/>
        <v>1.5530000000000002</v>
      </c>
      <c r="K104">
        <f t="shared" si="3"/>
        <v>31.096989852844892</v>
      </c>
      <c r="L104" t="s">
        <v>57</v>
      </c>
      <c r="M104" t="s">
        <v>60</v>
      </c>
      <c r="N104" t="s">
        <v>9</v>
      </c>
      <c r="O104">
        <v>4</v>
      </c>
      <c r="P104">
        <v>3</v>
      </c>
      <c r="Q104">
        <v>0</v>
      </c>
      <c r="R104" t="s">
        <v>14</v>
      </c>
      <c r="S104" t="s">
        <v>65</v>
      </c>
      <c r="T104" t="s">
        <v>85</v>
      </c>
      <c r="U104" t="s">
        <v>4</v>
      </c>
      <c r="V104" t="s">
        <v>93</v>
      </c>
      <c r="W104" t="s">
        <v>4</v>
      </c>
      <c r="X104" t="s">
        <v>4</v>
      </c>
      <c r="Y104" t="s">
        <v>14</v>
      </c>
      <c r="Z104" t="s">
        <v>65</v>
      </c>
      <c r="AA104" t="s">
        <v>14</v>
      </c>
      <c r="AB104" t="s">
        <v>4</v>
      </c>
      <c r="AC104" t="s">
        <v>14</v>
      </c>
      <c r="AD104" t="s">
        <v>65</v>
      </c>
      <c r="AE104">
        <v>4.25</v>
      </c>
      <c r="AF104">
        <v>4</v>
      </c>
      <c r="AG104" t="s">
        <v>14</v>
      </c>
      <c r="AH104" t="s">
        <v>14</v>
      </c>
      <c r="AI104" t="s">
        <v>14</v>
      </c>
    </row>
    <row r="105" spans="1:35" x14ac:dyDescent="0.25">
      <c r="A105" t="s">
        <v>206</v>
      </c>
      <c r="B105">
        <v>20</v>
      </c>
      <c r="C105">
        <v>26</v>
      </c>
      <c r="D105">
        <v>46</v>
      </c>
      <c r="E105">
        <v>98</v>
      </c>
      <c r="F105">
        <v>73</v>
      </c>
      <c r="G105" t="s">
        <v>339</v>
      </c>
      <c r="H105" t="s">
        <v>14</v>
      </c>
      <c r="I105">
        <v>148.80000000000001</v>
      </c>
      <c r="J105">
        <f t="shared" si="4"/>
        <v>1.4880000000000002</v>
      </c>
      <c r="K105">
        <f t="shared" si="3"/>
        <v>20.775523181870732</v>
      </c>
      <c r="L105" t="s">
        <v>57</v>
      </c>
      <c r="M105" t="s">
        <v>60</v>
      </c>
      <c r="N105" t="s">
        <v>63</v>
      </c>
      <c r="O105">
        <v>1</v>
      </c>
      <c r="P105">
        <v>0</v>
      </c>
      <c r="Q105">
        <v>0</v>
      </c>
      <c r="R105" t="s">
        <v>4</v>
      </c>
      <c r="S105" t="s">
        <v>5</v>
      </c>
      <c r="T105" t="s">
        <v>14</v>
      </c>
      <c r="U105" t="s">
        <v>85</v>
      </c>
      <c r="V105" t="s">
        <v>65</v>
      </c>
      <c r="W105" t="s">
        <v>85</v>
      </c>
      <c r="X105" t="s">
        <v>14</v>
      </c>
      <c r="Y105" t="s">
        <v>14</v>
      </c>
      <c r="Z105" t="s">
        <v>65</v>
      </c>
      <c r="AA105" t="s">
        <v>14</v>
      </c>
      <c r="AB105" t="s">
        <v>4</v>
      </c>
      <c r="AC105" t="s">
        <v>14</v>
      </c>
      <c r="AD105" t="s">
        <v>65</v>
      </c>
      <c r="AE105">
        <v>4.8099999999999996</v>
      </c>
      <c r="AF105">
        <v>4.9000000000000004</v>
      </c>
      <c r="AG105" t="s">
        <v>14</v>
      </c>
      <c r="AH105" t="s">
        <v>14</v>
      </c>
      <c r="AI105" t="s">
        <v>14</v>
      </c>
    </row>
    <row r="106" spans="1:35" x14ac:dyDescent="0.25">
      <c r="A106" t="s">
        <v>207</v>
      </c>
      <c r="B106">
        <v>17</v>
      </c>
      <c r="C106">
        <v>24</v>
      </c>
      <c r="D106">
        <v>57</v>
      </c>
      <c r="E106">
        <v>115</v>
      </c>
      <c r="F106">
        <v>72</v>
      </c>
      <c r="G106" t="s">
        <v>339</v>
      </c>
      <c r="H106" t="s">
        <v>14</v>
      </c>
      <c r="I106">
        <v>153.69999999999999</v>
      </c>
      <c r="J106">
        <f t="shared" si="4"/>
        <v>1.5369999999999999</v>
      </c>
      <c r="K106">
        <f t="shared" si="3"/>
        <v>24.128322036057874</v>
      </c>
      <c r="L106" t="s">
        <v>57</v>
      </c>
      <c r="M106" t="s">
        <v>60</v>
      </c>
      <c r="N106" t="s">
        <v>63</v>
      </c>
      <c r="O106">
        <v>1</v>
      </c>
      <c r="P106">
        <v>0</v>
      </c>
      <c r="Q106">
        <v>0</v>
      </c>
      <c r="R106" t="s">
        <v>14</v>
      </c>
      <c r="S106" t="s">
        <v>65</v>
      </c>
      <c r="T106" t="s">
        <v>14</v>
      </c>
      <c r="U106" t="s">
        <v>85</v>
      </c>
      <c r="V106" t="s">
        <v>65</v>
      </c>
      <c r="W106" t="s">
        <v>14</v>
      </c>
      <c r="X106" t="s">
        <v>14</v>
      </c>
      <c r="Y106" t="s">
        <v>14</v>
      </c>
      <c r="Z106" t="s">
        <v>65</v>
      </c>
      <c r="AA106" t="s">
        <v>14</v>
      </c>
      <c r="AB106" t="s">
        <v>4</v>
      </c>
      <c r="AC106" t="s">
        <v>14</v>
      </c>
      <c r="AD106" t="s">
        <v>65</v>
      </c>
      <c r="AE106">
        <v>4.12</v>
      </c>
      <c r="AF106">
        <v>4.57</v>
      </c>
      <c r="AG106" t="s">
        <v>14</v>
      </c>
      <c r="AH106" t="s">
        <v>14</v>
      </c>
      <c r="AI106" t="s">
        <v>14</v>
      </c>
    </row>
    <row r="107" spans="1:35" x14ac:dyDescent="0.25">
      <c r="A107" t="s">
        <v>208</v>
      </c>
      <c r="B107">
        <v>25</v>
      </c>
      <c r="C107">
        <v>28</v>
      </c>
      <c r="D107">
        <v>56</v>
      </c>
      <c r="E107">
        <v>118</v>
      </c>
      <c r="F107">
        <v>72</v>
      </c>
      <c r="G107" t="s">
        <v>339</v>
      </c>
      <c r="H107" t="s">
        <v>14</v>
      </c>
      <c r="I107">
        <v>157.69999999999999</v>
      </c>
      <c r="J107">
        <f t="shared" si="4"/>
        <v>1.577</v>
      </c>
      <c r="K107">
        <f t="shared" si="3"/>
        <v>22.517731708464538</v>
      </c>
      <c r="L107" t="s">
        <v>6</v>
      </c>
      <c r="M107" t="s">
        <v>60</v>
      </c>
      <c r="N107" t="s">
        <v>9</v>
      </c>
      <c r="O107">
        <v>2</v>
      </c>
      <c r="P107">
        <v>1</v>
      </c>
      <c r="Q107">
        <v>0</v>
      </c>
      <c r="R107" t="s">
        <v>14</v>
      </c>
      <c r="S107" t="s">
        <v>65</v>
      </c>
      <c r="T107" t="s">
        <v>85</v>
      </c>
      <c r="U107" t="s">
        <v>85</v>
      </c>
      <c r="V107" t="s">
        <v>65</v>
      </c>
      <c r="W107" t="s">
        <v>4</v>
      </c>
      <c r="X107" t="s">
        <v>4</v>
      </c>
      <c r="Y107" t="s">
        <v>14</v>
      </c>
      <c r="Z107" t="s">
        <v>65</v>
      </c>
      <c r="AA107" t="s">
        <v>14</v>
      </c>
      <c r="AB107" t="s">
        <v>4</v>
      </c>
      <c r="AC107" t="s">
        <v>14</v>
      </c>
      <c r="AD107" t="s">
        <v>65</v>
      </c>
      <c r="AG107" t="s">
        <v>14</v>
      </c>
      <c r="AH107" t="s">
        <v>14</v>
      </c>
    </row>
    <row r="108" spans="1:35" x14ac:dyDescent="0.25">
      <c r="A108" t="s">
        <v>209</v>
      </c>
      <c r="B108">
        <v>28</v>
      </c>
      <c r="C108">
        <v>28</v>
      </c>
      <c r="D108">
        <v>64</v>
      </c>
      <c r="E108">
        <v>105</v>
      </c>
      <c r="F108">
        <v>72</v>
      </c>
      <c r="G108" t="s">
        <v>339</v>
      </c>
      <c r="H108" t="s">
        <v>14</v>
      </c>
      <c r="I108">
        <v>161</v>
      </c>
      <c r="J108">
        <f t="shared" si="4"/>
        <v>1.61</v>
      </c>
      <c r="K108">
        <f t="shared" si="3"/>
        <v>24.690405462752206</v>
      </c>
      <c r="L108" t="s">
        <v>6</v>
      </c>
      <c r="M108" t="s">
        <v>62</v>
      </c>
      <c r="N108" t="s">
        <v>9</v>
      </c>
      <c r="O108">
        <v>3</v>
      </c>
      <c r="P108">
        <v>2</v>
      </c>
      <c r="Q108">
        <v>0</v>
      </c>
      <c r="R108" t="s">
        <v>14</v>
      </c>
      <c r="S108" t="s">
        <v>65</v>
      </c>
      <c r="T108" t="s">
        <v>85</v>
      </c>
      <c r="U108" t="s">
        <v>85</v>
      </c>
      <c r="V108" t="s">
        <v>65</v>
      </c>
      <c r="W108" t="s">
        <v>4</v>
      </c>
      <c r="X108" t="s">
        <v>14</v>
      </c>
      <c r="Y108" t="s">
        <v>14</v>
      </c>
      <c r="Z108" t="s">
        <v>65</v>
      </c>
      <c r="AA108" t="s">
        <v>14</v>
      </c>
      <c r="AB108" t="s">
        <v>14</v>
      </c>
      <c r="AC108" t="s">
        <v>14</v>
      </c>
      <c r="AD108" t="s">
        <v>65</v>
      </c>
      <c r="AE108">
        <v>5.42</v>
      </c>
      <c r="AF108">
        <v>5.54</v>
      </c>
      <c r="AG108" t="s">
        <v>14</v>
      </c>
      <c r="AH108" t="s">
        <v>4</v>
      </c>
      <c r="AI108" t="s">
        <v>4</v>
      </c>
    </row>
    <row r="109" spans="1:35" x14ac:dyDescent="0.25">
      <c r="A109" t="s">
        <v>210</v>
      </c>
      <c r="B109">
        <v>18</v>
      </c>
      <c r="C109">
        <v>24</v>
      </c>
      <c r="D109">
        <v>56</v>
      </c>
      <c r="E109">
        <v>106</v>
      </c>
      <c r="F109">
        <v>69</v>
      </c>
      <c r="G109" t="s">
        <v>339</v>
      </c>
      <c r="H109" t="s">
        <v>14</v>
      </c>
      <c r="I109">
        <v>156</v>
      </c>
      <c r="J109">
        <f t="shared" si="4"/>
        <v>1.56</v>
      </c>
      <c r="K109">
        <f t="shared" si="3"/>
        <v>23.011176857330703</v>
      </c>
      <c r="L109" t="s">
        <v>6</v>
      </c>
      <c r="M109" t="s">
        <v>60</v>
      </c>
      <c r="N109" t="s">
        <v>63</v>
      </c>
      <c r="O109">
        <v>1</v>
      </c>
      <c r="P109">
        <v>0</v>
      </c>
      <c r="Q109">
        <v>0</v>
      </c>
      <c r="R109" t="s">
        <v>4</v>
      </c>
      <c r="S109" t="s">
        <v>5</v>
      </c>
      <c r="T109" t="s">
        <v>14</v>
      </c>
      <c r="U109" t="s">
        <v>14</v>
      </c>
      <c r="V109" t="s">
        <v>65</v>
      </c>
      <c r="W109" t="s">
        <v>85</v>
      </c>
      <c r="X109" t="s">
        <v>14</v>
      </c>
      <c r="Y109" t="s">
        <v>14</v>
      </c>
      <c r="Z109" t="s">
        <v>65</v>
      </c>
      <c r="AA109" t="s">
        <v>14</v>
      </c>
      <c r="AB109" t="s">
        <v>4</v>
      </c>
      <c r="AC109" t="s">
        <v>14</v>
      </c>
      <c r="AD109" t="s">
        <v>65</v>
      </c>
      <c r="AE109">
        <v>4.0199999999999996</v>
      </c>
      <c r="AF109">
        <v>4.6399999999999997</v>
      </c>
      <c r="AG109" t="s">
        <v>4</v>
      </c>
      <c r="AH109" t="s">
        <v>14</v>
      </c>
      <c r="AI109" t="s">
        <v>14</v>
      </c>
    </row>
    <row r="110" spans="1:35" x14ac:dyDescent="0.25">
      <c r="A110" t="s">
        <v>211</v>
      </c>
      <c r="B110">
        <v>36</v>
      </c>
      <c r="C110">
        <v>28</v>
      </c>
      <c r="D110">
        <v>80</v>
      </c>
      <c r="E110">
        <v>122</v>
      </c>
      <c r="F110">
        <v>82</v>
      </c>
      <c r="G110" t="s">
        <v>338</v>
      </c>
      <c r="H110" t="s">
        <v>4</v>
      </c>
      <c r="I110">
        <v>162.30000000000001</v>
      </c>
      <c r="J110">
        <f t="shared" si="4"/>
        <v>1.6230000000000002</v>
      </c>
      <c r="K110">
        <f t="shared" si="3"/>
        <v>30.370570309958236</v>
      </c>
      <c r="L110" t="s">
        <v>58</v>
      </c>
      <c r="M110" t="s">
        <v>62</v>
      </c>
      <c r="N110" t="s">
        <v>9</v>
      </c>
      <c r="O110">
        <v>3</v>
      </c>
      <c r="P110">
        <v>1</v>
      </c>
      <c r="Q110">
        <v>1</v>
      </c>
      <c r="R110" t="s">
        <v>4</v>
      </c>
      <c r="S110" t="s">
        <v>79</v>
      </c>
      <c r="T110" t="s">
        <v>85</v>
      </c>
      <c r="U110" t="s">
        <v>4</v>
      </c>
      <c r="V110" t="s">
        <v>10</v>
      </c>
      <c r="W110" t="s">
        <v>14</v>
      </c>
      <c r="X110" t="s">
        <v>14</v>
      </c>
      <c r="Y110" t="s">
        <v>4</v>
      </c>
      <c r="Z110" t="s">
        <v>100</v>
      </c>
      <c r="AA110" t="s">
        <v>14</v>
      </c>
      <c r="AB110" t="s">
        <v>4</v>
      </c>
      <c r="AC110" t="s">
        <v>4</v>
      </c>
      <c r="AD110" t="s">
        <v>20</v>
      </c>
      <c r="AG110" t="s">
        <v>4</v>
      </c>
      <c r="AH110" t="s">
        <v>14</v>
      </c>
    </row>
    <row r="111" spans="1:35" x14ac:dyDescent="0.25">
      <c r="A111" t="s">
        <v>212</v>
      </c>
      <c r="B111">
        <v>24</v>
      </c>
      <c r="C111">
        <v>28</v>
      </c>
      <c r="D111">
        <v>74</v>
      </c>
      <c r="E111">
        <v>119</v>
      </c>
      <c r="F111">
        <v>71</v>
      </c>
      <c r="G111" t="s">
        <v>339</v>
      </c>
      <c r="H111" t="s">
        <v>14</v>
      </c>
      <c r="I111">
        <v>163</v>
      </c>
      <c r="J111">
        <f t="shared" si="4"/>
        <v>1.63</v>
      </c>
      <c r="K111">
        <f t="shared" si="3"/>
        <v>27.852007979223909</v>
      </c>
      <c r="L111" t="s">
        <v>6</v>
      </c>
      <c r="M111" t="s">
        <v>60</v>
      </c>
      <c r="N111" t="s">
        <v>9</v>
      </c>
      <c r="O111">
        <v>3</v>
      </c>
      <c r="P111">
        <v>2</v>
      </c>
      <c r="Q111">
        <v>0</v>
      </c>
      <c r="R111" t="s">
        <v>14</v>
      </c>
      <c r="S111" t="s">
        <v>65</v>
      </c>
      <c r="T111" t="s">
        <v>85</v>
      </c>
      <c r="U111" t="s">
        <v>14</v>
      </c>
      <c r="V111" t="s">
        <v>65</v>
      </c>
      <c r="W111" t="s">
        <v>4</v>
      </c>
      <c r="X111" t="s">
        <v>14</v>
      </c>
      <c r="Y111" t="s">
        <v>14</v>
      </c>
      <c r="Z111" t="s">
        <v>65</v>
      </c>
      <c r="AA111" t="s">
        <v>14</v>
      </c>
      <c r="AB111" t="s">
        <v>4</v>
      </c>
      <c r="AC111" t="s">
        <v>14</v>
      </c>
      <c r="AD111" t="s">
        <v>65</v>
      </c>
      <c r="AE111">
        <v>4.12</v>
      </c>
      <c r="AF111">
        <v>5.33</v>
      </c>
      <c r="AG111" t="s">
        <v>4</v>
      </c>
      <c r="AH111" t="s">
        <v>14</v>
      </c>
      <c r="AI111" t="s">
        <v>14</v>
      </c>
    </row>
    <row r="112" spans="1:35" x14ac:dyDescent="0.25">
      <c r="A112" t="s">
        <v>213</v>
      </c>
      <c r="B112">
        <v>26</v>
      </c>
      <c r="C112">
        <v>28</v>
      </c>
      <c r="D112">
        <v>66</v>
      </c>
      <c r="E112">
        <v>121</v>
      </c>
      <c r="F112">
        <v>75</v>
      </c>
      <c r="G112" t="s">
        <v>340</v>
      </c>
      <c r="H112" t="s">
        <v>4</v>
      </c>
      <c r="I112">
        <v>156</v>
      </c>
      <c r="J112">
        <f t="shared" si="4"/>
        <v>1.56</v>
      </c>
      <c r="K112">
        <f t="shared" si="3"/>
        <v>27.12031558185404</v>
      </c>
      <c r="L112" t="s">
        <v>58</v>
      </c>
      <c r="M112" t="s">
        <v>60</v>
      </c>
      <c r="N112" t="s">
        <v>63</v>
      </c>
      <c r="O112">
        <v>1</v>
      </c>
      <c r="P112">
        <v>0</v>
      </c>
      <c r="Q112">
        <v>0</v>
      </c>
      <c r="R112" t="s">
        <v>4</v>
      </c>
      <c r="S112" t="s">
        <v>5</v>
      </c>
      <c r="T112" t="s">
        <v>14</v>
      </c>
      <c r="U112" t="s">
        <v>85</v>
      </c>
      <c r="V112" t="s">
        <v>65</v>
      </c>
      <c r="W112" t="s">
        <v>14</v>
      </c>
      <c r="X112" t="s">
        <v>14</v>
      </c>
      <c r="Y112" t="s">
        <v>14</v>
      </c>
      <c r="Z112" t="s">
        <v>65</v>
      </c>
      <c r="AA112" t="s">
        <v>14</v>
      </c>
      <c r="AB112" t="s">
        <v>14</v>
      </c>
      <c r="AC112" t="s">
        <v>14</v>
      </c>
      <c r="AD112" t="s">
        <v>65</v>
      </c>
      <c r="AE112">
        <v>4.29</v>
      </c>
      <c r="AF112">
        <v>4.9000000000000004</v>
      </c>
      <c r="AG112" t="s">
        <v>4</v>
      </c>
      <c r="AH112" t="s">
        <v>4</v>
      </c>
      <c r="AI112" t="s">
        <v>14</v>
      </c>
    </row>
    <row r="113" spans="1:35" x14ac:dyDescent="0.25">
      <c r="A113" t="s">
        <v>214</v>
      </c>
      <c r="B113">
        <v>28</v>
      </c>
      <c r="C113">
        <v>28</v>
      </c>
      <c r="D113">
        <v>102</v>
      </c>
      <c r="E113">
        <v>115</v>
      </c>
      <c r="F113">
        <v>73</v>
      </c>
      <c r="G113" t="s">
        <v>339</v>
      </c>
      <c r="H113" t="s">
        <v>14</v>
      </c>
      <c r="I113">
        <v>170.3</v>
      </c>
      <c r="J113">
        <f>I113/100</f>
        <v>1.7030000000000001</v>
      </c>
      <c r="K113">
        <f>D113/(J113*J113)</f>
        <v>35.169879136296728</v>
      </c>
      <c r="L113" t="s">
        <v>6</v>
      </c>
      <c r="M113" t="s">
        <v>60</v>
      </c>
      <c r="N113" t="s">
        <v>9</v>
      </c>
      <c r="O113">
        <v>4</v>
      </c>
      <c r="P113">
        <v>3</v>
      </c>
      <c r="Q113">
        <v>0</v>
      </c>
      <c r="R113" t="s">
        <v>14</v>
      </c>
      <c r="S113" t="s">
        <v>65</v>
      </c>
      <c r="T113" t="s">
        <v>4</v>
      </c>
      <c r="U113" t="s">
        <v>14</v>
      </c>
      <c r="V113" t="s">
        <v>65</v>
      </c>
      <c r="W113" t="s">
        <v>4</v>
      </c>
      <c r="X113" t="s">
        <v>4</v>
      </c>
      <c r="Y113" t="s">
        <v>14</v>
      </c>
      <c r="Z113" t="s">
        <v>65</v>
      </c>
      <c r="AA113" t="s">
        <v>14</v>
      </c>
      <c r="AB113" t="s">
        <v>14</v>
      </c>
      <c r="AC113" t="s">
        <v>14</v>
      </c>
      <c r="AD113" t="s">
        <v>65</v>
      </c>
      <c r="AG113" t="s">
        <v>14</v>
      </c>
      <c r="AH113" t="s">
        <v>14</v>
      </c>
    </row>
    <row r="114" spans="1:35" x14ac:dyDescent="0.25">
      <c r="A114" t="s">
        <v>215</v>
      </c>
      <c r="B114">
        <v>24</v>
      </c>
      <c r="C114">
        <v>25</v>
      </c>
      <c r="D114">
        <v>74</v>
      </c>
      <c r="E114">
        <v>108</v>
      </c>
      <c r="F114">
        <v>67</v>
      </c>
      <c r="G114" t="s">
        <v>339</v>
      </c>
      <c r="H114" t="s">
        <v>14</v>
      </c>
      <c r="I114">
        <v>166.8</v>
      </c>
      <c r="J114">
        <f t="shared" ref="J114:J232" si="5">I114/100</f>
        <v>1.6680000000000001</v>
      </c>
      <c r="K114">
        <f t="shared" ref="K114:K232" si="6">D114/(J114*J114)</f>
        <v>26.597427094295778</v>
      </c>
      <c r="L114" t="s">
        <v>55</v>
      </c>
      <c r="M114" t="s">
        <v>60</v>
      </c>
      <c r="N114" t="s">
        <v>9</v>
      </c>
      <c r="O114">
        <v>4</v>
      </c>
      <c r="P114">
        <v>3</v>
      </c>
      <c r="Q114">
        <v>1</v>
      </c>
      <c r="R114" t="s">
        <v>4</v>
      </c>
      <c r="S114" t="s">
        <v>80</v>
      </c>
      <c r="T114" t="s">
        <v>85</v>
      </c>
      <c r="U114" t="s">
        <v>85</v>
      </c>
      <c r="V114" t="s">
        <v>65</v>
      </c>
      <c r="W114" t="s">
        <v>4</v>
      </c>
      <c r="X114" t="s">
        <v>14</v>
      </c>
      <c r="Y114" t="s">
        <v>4</v>
      </c>
      <c r="Z114" t="s">
        <v>101</v>
      </c>
      <c r="AA114" t="s">
        <v>14</v>
      </c>
      <c r="AB114" t="s">
        <v>4</v>
      </c>
      <c r="AC114" t="s">
        <v>14</v>
      </c>
      <c r="AD114" t="s">
        <v>65</v>
      </c>
      <c r="AG114" t="s">
        <v>14</v>
      </c>
      <c r="AH114" t="s">
        <v>14</v>
      </c>
    </row>
    <row r="115" spans="1:35" x14ac:dyDescent="0.25">
      <c r="A115" t="s">
        <v>216</v>
      </c>
      <c r="B115">
        <v>18</v>
      </c>
      <c r="C115">
        <v>24</v>
      </c>
      <c r="D115">
        <v>48</v>
      </c>
      <c r="E115">
        <v>96</v>
      </c>
      <c r="F115">
        <v>55</v>
      </c>
      <c r="G115" t="s">
        <v>339</v>
      </c>
      <c r="H115" t="s">
        <v>14</v>
      </c>
      <c r="I115">
        <v>155</v>
      </c>
      <c r="J115">
        <f t="shared" si="5"/>
        <v>1.55</v>
      </c>
      <c r="K115">
        <f t="shared" si="6"/>
        <v>19.979188345473464</v>
      </c>
      <c r="L115" t="s">
        <v>6</v>
      </c>
      <c r="M115" t="s">
        <v>60</v>
      </c>
      <c r="N115" t="s">
        <v>63</v>
      </c>
      <c r="O115">
        <v>1</v>
      </c>
      <c r="P115">
        <v>0</v>
      </c>
      <c r="Q115">
        <v>0</v>
      </c>
      <c r="R115" t="s">
        <v>14</v>
      </c>
      <c r="S115" t="s">
        <v>65</v>
      </c>
      <c r="T115" t="s">
        <v>85</v>
      </c>
      <c r="U115" t="s">
        <v>85</v>
      </c>
      <c r="V115" t="s">
        <v>65</v>
      </c>
      <c r="W115" t="s">
        <v>4</v>
      </c>
      <c r="X115" t="s">
        <v>14</v>
      </c>
      <c r="Y115" t="s">
        <v>14</v>
      </c>
      <c r="Z115" t="s">
        <v>65</v>
      </c>
      <c r="AA115" t="s">
        <v>14</v>
      </c>
      <c r="AB115" t="s">
        <v>4</v>
      </c>
      <c r="AC115" t="s">
        <v>14</v>
      </c>
      <c r="AD115" t="s">
        <v>65</v>
      </c>
      <c r="AE115">
        <v>4.54</v>
      </c>
      <c r="AF115">
        <v>5.59</v>
      </c>
      <c r="AG115" t="s">
        <v>14</v>
      </c>
      <c r="AH115" t="s">
        <v>14</v>
      </c>
      <c r="AI115" t="s">
        <v>14</v>
      </c>
    </row>
    <row r="116" spans="1:35" x14ac:dyDescent="0.25">
      <c r="A116" t="s">
        <v>217</v>
      </c>
      <c r="B116">
        <v>26</v>
      </c>
      <c r="C116">
        <v>28</v>
      </c>
      <c r="D116">
        <v>60</v>
      </c>
      <c r="E116">
        <v>112</v>
      </c>
      <c r="F116">
        <v>73</v>
      </c>
      <c r="G116" t="s">
        <v>339</v>
      </c>
      <c r="H116" t="s">
        <v>14</v>
      </c>
      <c r="I116">
        <v>170.1</v>
      </c>
      <c r="J116">
        <f t="shared" si="5"/>
        <v>1.7009999999999998</v>
      </c>
      <c r="K116">
        <f t="shared" si="6"/>
        <v>20.736842214404437</v>
      </c>
      <c r="L116" t="s">
        <v>57</v>
      </c>
      <c r="M116" t="s">
        <v>62</v>
      </c>
      <c r="N116" t="s">
        <v>63</v>
      </c>
      <c r="O116">
        <v>1</v>
      </c>
      <c r="P116">
        <v>0</v>
      </c>
      <c r="Q116">
        <v>0</v>
      </c>
      <c r="R116" t="s">
        <v>14</v>
      </c>
      <c r="S116" t="s">
        <v>65</v>
      </c>
      <c r="T116" t="s">
        <v>14</v>
      </c>
      <c r="U116" t="s">
        <v>4</v>
      </c>
      <c r="V116" t="s">
        <v>94</v>
      </c>
      <c r="W116" t="s">
        <v>4</v>
      </c>
      <c r="X116" t="s">
        <v>14</v>
      </c>
      <c r="Y116" t="s">
        <v>14</v>
      </c>
      <c r="Z116" t="s">
        <v>65</v>
      </c>
      <c r="AA116" t="s">
        <v>14</v>
      </c>
      <c r="AB116" t="s">
        <v>4</v>
      </c>
      <c r="AC116" t="s">
        <v>14</v>
      </c>
      <c r="AD116" t="s">
        <v>65</v>
      </c>
      <c r="AE116">
        <v>5.28</v>
      </c>
      <c r="AF116">
        <v>6.63</v>
      </c>
      <c r="AG116" t="s">
        <v>4</v>
      </c>
      <c r="AH116" t="s">
        <v>14</v>
      </c>
      <c r="AI116" t="s">
        <v>4</v>
      </c>
    </row>
    <row r="117" spans="1:35" x14ac:dyDescent="0.25">
      <c r="A117" t="s">
        <v>218</v>
      </c>
      <c r="B117">
        <v>22</v>
      </c>
      <c r="C117">
        <v>25</v>
      </c>
      <c r="D117">
        <v>55</v>
      </c>
      <c r="E117">
        <v>105</v>
      </c>
      <c r="F117">
        <v>52</v>
      </c>
      <c r="G117" t="s">
        <v>339</v>
      </c>
      <c r="H117" t="s">
        <v>14</v>
      </c>
      <c r="I117">
        <v>160</v>
      </c>
      <c r="J117">
        <f t="shared" si="5"/>
        <v>1.6</v>
      </c>
      <c r="K117">
        <f t="shared" si="6"/>
        <v>21.484374999999996</v>
      </c>
      <c r="L117" t="s">
        <v>6</v>
      </c>
      <c r="M117" t="s">
        <v>60</v>
      </c>
      <c r="N117" t="s">
        <v>9</v>
      </c>
      <c r="O117">
        <v>2</v>
      </c>
      <c r="P117">
        <v>1</v>
      </c>
      <c r="Q117">
        <v>0</v>
      </c>
      <c r="R117" t="s">
        <v>4</v>
      </c>
      <c r="S117" t="s">
        <v>5</v>
      </c>
      <c r="T117" t="s">
        <v>14</v>
      </c>
      <c r="U117" t="s">
        <v>14</v>
      </c>
      <c r="V117" t="s">
        <v>65</v>
      </c>
      <c r="W117" t="s">
        <v>14</v>
      </c>
      <c r="X117" t="s">
        <v>14</v>
      </c>
      <c r="Y117" t="s">
        <v>14</v>
      </c>
      <c r="Z117" t="s">
        <v>65</v>
      </c>
      <c r="AA117" t="s">
        <v>14</v>
      </c>
      <c r="AB117" t="s">
        <v>4</v>
      </c>
      <c r="AC117" t="s">
        <v>14</v>
      </c>
      <c r="AD117" t="s">
        <v>65</v>
      </c>
      <c r="AG117" t="s">
        <v>14</v>
      </c>
      <c r="AH117" t="s">
        <v>14</v>
      </c>
    </row>
    <row r="118" spans="1:35" x14ac:dyDescent="0.25">
      <c r="A118" t="s">
        <v>219</v>
      </c>
      <c r="B118">
        <v>21</v>
      </c>
      <c r="C118">
        <v>25</v>
      </c>
      <c r="D118">
        <v>57.5</v>
      </c>
      <c r="E118">
        <v>106</v>
      </c>
      <c r="F118">
        <v>61</v>
      </c>
      <c r="G118" t="s">
        <v>339</v>
      </c>
      <c r="H118" t="s">
        <v>14</v>
      </c>
      <c r="I118">
        <v>167.4</v>
      </c>
      <c r="J118">
        <f t="shared" si="5"/>
        <v>1.6740000000000002</v>
      </c>
      <c r="K118">
        <f t="shared" si="6"/>
        <v>20.519035241353812</v>
      </c>
      <c r="L118" t="s">
        <v>6</v>
      </c>
      <c r="M118" t="s">
        <v>62</v>
      </c>
      <c r="N118" t="s">
        <v>63</v>
      </c>
      <c r="O118">
        <v>1</v>
      </c>
      <c r="P118">
        <v>0</v>
      </c>
      <c r="Q118">
        <v>0</v>
      </c>
      <c r="R118" t="s">
        <v>14</v>
      </c>
      <c r="S118" t="s">
        <v>65</v>
      </c>
      <c r="T118" t="s">
        <v>14</v>
      </c>
      <c r="U118" t="s">
        <v>4</v>
      </c>
      <c r="V118" t="s">
        <v>10</v>
      </c>
      <c r="W118" t="s">
        <v>14</v>
      </c>
      <c r="X118" t="s">
        <v>14</v>
      </c>
      <c r="Y118" t="s">
        <v>14</v>
      </c>
      <c r="Z118" t="s">
        <v>65</v>
      </c>
      <c r="AA118" t="s">
        <v>14</v>
      </c>
      <c r="AB118" t="s">
        <v>14</v>
      </c>
      <c r="AC118" t="s">
        <v>14</v>
      </c>
      <c r="AD118" t="s">
        <v>65</v>
      </c>
      <c r="AG118" t="s">
        <v>14</v>
      </c>
      <c r="AH118" t="s">
        <v>14</v>
      </c>
    </row>
    <row r="119" spans="1:35" x14ac:dyDescent="0.25">
      <c r="A119" t="s">
        <v>220</v>
      </c>
      <c r="B119">
        <v>32</v>
      </c>
      <c r="C119">
        <v>24</v>
      </c>
      <c r="D119">
        <v>70.5</v>
      </c>
      <c r="E119">
        <v>121</v>
      </c>
      <c r="F119">
        <v>69</v>
      </c>
      <c r="G119" t="s">
        <v>340</v>
      </c>
      <c r="H119" t="s">
        <v>4</v>
      </c>
      <c r="I119">
        <v>164</v>
      </c>
      <c r="J119">
        <f t="shared" si="5"/>
        <v>1.64</v>
      </c>
      <c r="K119">
        <f t="shared" si="6"/>
        <v>26.212076145151698</v>
      </c>
      <c r="L119" t="s">
        <v>6</v>
      </c>
      <c r="M119" t="s">
        <v>62</v>
      </c>
      <c r="N119" t="s">
        <v>9</v>
      </c>
      <c r="O119">
        <v>4</v>
      </c>
      <c r="P119">
        <v>3</v>
      </c>
      <c r="Q119">
        <v>0</v>
      </c>
      <c r="R119" t="s">
        <v>14</v>
      </c>
      <c r="S119" t="s">
        <v>65</v>
      </c>
      <c r="T119" t="s">
        <v>14</v>
      </c>
      <c r="U119" t="s">
        <v>14</v>
      </c>
      <c r="V119" t="s">
        <v>65</v>
      </c>
      <c r="W119" t="s">
        <v>14</v>
      </c>
      <c r="X119" t="s">
        <v>14</v>
      </c>
      <c r="Y119" t="s">
        <v>14</v>
      </c>
      <c r="Z119" t="s">
        <v>65</v>
      </c>
      <c r="AA119" t="s">
        <v>14</v>
      </c>
      <c r="AB119" t="s">
        <v>14</v>
      </c>
      <c r="AC119" t="s">
        <v>14</v>
      </c>
      <c r="AD119" t="s">
        <v>65</v>
      </c>
      <c r="AE119">
        <v>4.5199999999999996</v>
      </c>
      <c r="AF119">
        <v>6.64</v>
      </c>
      <c r="AG119" t="s">
        <v>14</v>
      </c>
      <c r="AH119" t="s">
        <v>14</v>
      </c>
      <c r="AI119" t="s">
        <v>14</v>
      </c>
    </row>
    <row r="120" spans="1:35" x14ac:dyDescent="0.25">
      <c r="A120" t="s">
        <v>221</v>
      </c>
      <c r="B120">
        <v>24</v>
      </c>
      <c r="C120">
        <v>28</v>
      </c>
      <c r="D120">
        <v>55</v>
      </c>
      <c r="E120">
        <v>103</v>
      </c>
      <c r="F120">
        <v>57</v>
      </c>
      <c r="G120" t="s">
        <v>339</v>
      </c>
      <c r="H120" t="s">
        <v>14</v>
      </c>
      <c r="I120">
        <v>162.5</v>
      </c>
      <c r="J120">
        <f t="shared" si="5"/>
        <v>1.625</v>
      </c>
      <c r="K120">
        <f t="shared" si="6"/>
        <v>20.828402366863905</v>
      </c>
      <c r="L120" t="s">
        <v>6</v>
      </c>
      <c r="M120" t="s">
        <v>62</v>
      </c>
      <c r="N120" t="s">
        <v>9</v>
      </c>
      <c r="O120">
        <v>2</v>
      </c>
      <c r="P120">
        <v>1</v>
      </c>
      <c r="Q120">
        <v>0</v>
      </c>
      <c r="R120" t="s">
        <v>14</v>
      </c>
      <c r="S120" t="s">
        <v>65</v>
      </c>
      <c r="T120" t="s">
        <v>14</v>
      </c>
      <c r="U120" t="s">
        <v>14</v>
      </c>
      <c r="V120" t="s">
        <v>65</v>
      </c>
      <c r="W120" t="s">
        <v>4</v>
      </c>
      <c r="X120" t="s">
        <v>14</v>
      </c>
      <c r="Y120" t="s">
        <v>14</v>
      </c>
      <c r="Z120" t="s">
        <v>65</v>
      </c>
      <c r="AA120" t="s">
        <v>14</v>
      </c>
      <c r="AB120" t="s">
        <v>4</v>
      </c>
      <c r="AC120" t="s">
        <v>14</v>
      </c>
      <c r="AD120" t="s">
        <v>65</v>
      </c>
      <c r="AE120">
        <v>3.86</v>
      </c>
      <c r="AF120">
        <v>5.16</v>
      </c>
      <c r="AG120" t="s">
        <v>14</v>
      </c>
      <c r="AH120" t="s">
        <v>4</v>
      </c>
      <c r="AI120" t="s">
        <v>14</v>
      </c>
    </row>
    <row r="121" spans="1:35" x14ac:dyDescent="0.25">
      <c r="A121" t="s">
        <v>222</v>
      </c>
      <c r="B121">
        <v>34</v>
      </c>
      <c r="C121">
        <v>28</v>
      </c>
      <c r="D121">
        <v>79</v>
      </c>
      <c r="E121">
        <v>122</v>
      </c>
      <c r="F121">
        <v>68</v>
      </c>
      <c r="G121" t="s">
        <v>340</v>
      </c>
      <c r="H121" t="s">
        <v>4</v>
      </c>
      <c r="I121">
        <v>166.5</v>
      </c>
      <c r="J121">
        <f t="shared" si="5"/>
        <v>1.665</v>
      </c>
      <c r="K121">
        <f t="shared" si="6"/>
        <v>28.496965433902368</v>
      </c>
      <c r="L121" t="s">
        <v>6</v>
      </c>
      <c r="M121" t="s">
        <v>60</v>
      </c>
      <c r="N121" t="s">
        <v>9</v>
      </c>
      <c r="O121">
        <v>3</v>
      </c>
      <c r="P121">
        <v>1</v>
      </c>
      <c r="Q121">
        <v>1</v>
      </c>
      <c r="R121" t="s">
        <v>14</v>
      </c>
      <c r="S121" t="s">
        <v>65</v>
      </c>
      <c r="T121" t="s">
        <v>14</v>
      </c>
      <c r="U121" t="s">
        <v>4</v>
      </c>
      <c r="V121" t="s">
        <v>95</v>
      </c>
      <c r="W121" t="s">
        <v>14</v>
      </c>
      <c r="X121" t="s">
        <v>14</v>
      </c>
      <c r="Y121" t="s">
        <v>4</v>
      </c>
      <c r="Z121" t="s">
        <v>102</v>
      </c>
      <c r="AA121" t="s">
        <v>14</v>
      </c>
      <c r="AB121" t="s">
        <v>4</v>
      </c>
      <c r="AC121" t="s">
        <v>14</v>
      </c>
      <c r="AD121" t="s">
        <v>65</v>
      </c>
      <c r="AE121">
        <v>4.3099999999999996</v>
      </c>
      <c r="AF121">
        <v>4.91</v>
      </c>
      <c r="AG121" t="s">
        <v>14</v>
      </c>
      <c r="AH121" t="s">
        <v>14</v>
      </c>
      <c r="AI121" t="s">
        <v>14</v>
      </c>
    </row>
    <row r="122" spans="1:35" x14ac:dyDescent="0.25">
      <c r="A122" t="s">
        <v>223</v>
      </c>
      <c r="B122">
        <v>22</v>
      </c>
      <c r="C122">
        <v>28</v>
      </c>
      <c r="D122">
        <v>60</v>
      </c>
      <c r="E122">
        <v>118</v>
      </c>
      <c r="F122">
        <v>79</v>
      </c>
      <c r="G122" t="s">
        <v>339</v>
      </c>
      <c r="H122" t="s">
        <v>14</v>
      </c>
      <c r="I122">
        <v>163.6</v>
      </c>
      <c r="J122">
        <f t="shared" si="5"/>
        <v>1.6359999999999999</v>
      </c>
      <c r="K122">
        <f t="shared" si="6"/>
        <v>22.417369575743809</v>
      </c>
      <c r="L122" t="s">
        <v>57</v>
      </c>
      <c r="M122" t="s">
        <v>60</v>
      </c>
      <c r="N122" t="s">
        <v>9</v>
      </c>
      <c r="O122">
        <v>4</v>
      </c>
      <c r="P122">
        <v>1</v>
      </c>
      <c r="Q122">
        <v>2</v>
      </c>
      <c r="R122" t="s">
        <v>4</v>
      </c>
      <c r="S122" t="s">
        <v>68</v>
      </c>
      <c r="T122" t="s">
        <v>14</v>
      </c>
      <c r="U122" t="s">
        <v>4</v>
      </c>
      <c r="V122" t="s">
        <v>7</v>
      </c>
      <c r="W122" t="s">
        <v>14</v>
      </c>
      <c r="X122" t="s">
        <v>14</v>
      </c>
      <c r="Y122" t="s">
        <v>4</v>
      </c>
      <c r="Z122" t="s">
        <v>101</v>
      </c>
      <c r="AA122" t="s">
        <v>14</v>
      </c>
      <c r="AB122" t="s">
        <v>4</v>
      </c>
      <c r="AC122" t="s">
        <v>14</v>
      </c>
      <c r="AD122" t="s">
        <v>65</v>
      </c>
      <c r="AG122" t="s">
        <v>14</v>
      </c>
      <c r="AH122" t="s">
        <v>14</v>
      </c>
    </row>
    <row r="123" spans="1:35" x14ac:dyDescent="0.25">
      <c r="A123" t="s">
        <v>224</v>
      </c>
      <c r="B123">
        <v>20</v>
      </c>
      <c r="C123">
        <v>26</v>
      </c>
      <c r="D123">
        <v>68</v>
      </c>
      <c r="E123">
        <v>129</v>
      </c>
      <c r="F123">
        <v>78</v>
      </c>
      <c r="G123" t="s">
        <v>340</v>
      </c>
      <c r="H123" t="s">
        <v>4</v>
      </c>
      <c r="I123">
        <v>176</v>
      </c>
      <c r="J123">
        <f t="shared" si="5"/>
        <v>1.76</v>
      </c>
      <c r="K123">
        <f t="shared" si="6"/>
        <v>21.952479338842977</v>
      </c>
      <c r="L123" t="s">
        <v>59</v>
      </c>
      <c r="M123" t="s">
        <v>60</v>
      </c>
      <c r="N123" t="s">
        <v>63</v>
      </c>
      <c r="O123">
        <v>1</v>
      </c>
      <c r="P123">
        <v>0</v>
      </c>
      <c r="Q123">
        <v>0</v>
      </c>
      <c r="R123" t="s">
        <v>14</v>
      </c>
      <c r="S123" t="s">
        <v>65</v>
      </c>
      <c r="T123" t="s">
        <v>14</v>
      </c>
      <c r="U123" t="s">
        <v>4</v>
      </c>
      <c r="V123" t="s">
        <v>7</v>
      </c>
      <c r="W123" t="s">
        <v>14</v>
      </c>
      <c r="X123" t="s">
        <v>14</v>
      </c>
      <c r="Y123" t="s">
        <v>14</v>
      </c>
      <c r="Z123" t="s">
        <v>65</v>
      </c>
      <c r="AA123" t="s">
        <v>14</v>
      </c>
      <c r="AB123" t="s">
        <v>14</v>
      </c>
      <c r="AC123" t="s">
        <v>14</v>
      </c>
      <c r="AD123" t="s">
        <v>65</v>
      </c>
      <c r="AE123">
        <v>4.28</v>
      </c>
      <c r="AF123">
        <v>5.1100000000000003</v>
      </c>
      <c r="AG123" t="s">
        <v>14</v>
      </c>
      <c r="AH123" t="s">
        <v>14</v>
      </c>
      <c r="AI123" t="s">
        <v>14</v>
      </c>
    </row>
    <row r="124" spans="1:35" x14ac:dyDescent="0.25">
      <c r="A124" t="s">
        <v>225</v>
      </c>
      <c r="B124">
        <v>35</v>
      </c>
      <c r="C124">
        <v>28</v>
      </c>
      <c r="D124">
        <v>67.400000000000006</v>
      </c>
      <c r="E124">
        <v>103</v>
      </c>
      <c r="F124">
        <v>64</v>
      </c>
      <c r="G124" t="s">
        <v>339</v>
      </c>
      <c r="H124" t="s">
        <v>14</v>
      </c>
      <c r="I124">
        <v>168.2</v>
      </c>
      <c r="J124">
        <f t="shared" si="5"/>
        <v>1.6819999999999999</v>
      </c>
      <c r="K124">
        <f t="shared" si="6"/>
        <v>23.823628798172159</v>
      </c>
      <c r="L124" t="s">
        <v>57</v>
      </c>
      <c r="M124" t="s">
        <v>60</v>
      </c>
      <c r="N124" t="s">
        <v>9</v>
      </c>
      <c r="O124">
        <v>4</v>
      </c>
      <c r="P124">
        <v>3</v>
      </c>
      <c r="Q124">
        <v>0</v>
      </c>
      <c r="R124" t="s">
        <v>4</v>
      </c>
      <c r="S124" t="s">
        <v>5</v>
      </c>
      <c r="T124" t="s">
        <v>14</v>
      </c>
      <c r="U124" t="s">
        <v>4</v>
      </c>
      <c r="V124" t="s">
        <v>10</v>
      </c>
      <c r="W124" t="s">
        <v>14</v>
      </c>
      <c r="X124" t="s">
        <v>14</v>
      </c>
      <c r="Y124" t="s">
        <v>14</v>
      </c>
      <c r="Z124" t="s">
        <v>65</v>
      </c>
      <c r="AA124" t="s">
        <v>14</v>
      </c>
      <c r="AB124" t="s">
        <v>4</v>
      </c>
      <c r="AC124" t="s">
        <v>14</v>
      </c>
      <c r="AD124" t="s">
        <v>65</v>
      </c>
      <c r="AE124">
        <v>3.36</v>
      </c>
      <c r="AF124">
        <v>6.66</v>
      </c>
      <c r="AG124" t="s">
        <v>14</v>
      </c>
      <c r="AH124" t="s">
        <v>14</v>
      </c>
      <c r="AI124" t="s">
        <v>14</v>
      </c>
    </row>
    <row r="125" spans="1:35" x14ac:dyDescent="0.25">
      <c r="A125" t="s">
        <v>226</v>
      </c>
      <c r="B125">
        <v>24</v>
      </c>
      <c r="C125">
        <v>28</v>
      </c>
      <c r="D125">
        <v>69</v>
      </c>
      <c r="E125">
        <v>116</v>
      </c>
      <c r="F125">
        <v>69</v>
      </c>
      <c r="G125" t="s">
        <v>339</v>
      </c>
      <c r="H125" t="s">
        <v>14</v>
      </c>
      <c r="I125">
        <v>171.6</v>
      </c>
      <c r="J125">
        <f t="shared" si="5"/>
        <v>1.716</v>
      </c>
      <c r="K125">
        <f t="shared" si="6"/>
        <v>23.432278677033924</v>
      </c>
      <c r="L125" t="s">
        <v>57</v>
      </c>
      <c r="M125" t="s">
        <v>62</v>
      </c>
      <c r="N125" t="s">
        <v>63</v>
      </c>
      <c r="O125">
        <v>1</v>
      </c>
      <c r="P125">
        <v>0</v>
      </c>
      <c r="Q125">
        <v>0</v>
      </c>
      <c r="R125" t="s">
        <v>14</v>
      </c>
      <c r="S125" t="s">
        <v>65</v>
      </c>
      <c r="T125" t="s">
        <v>14</v>
      </c>
      <c r="U125" t="s">
        <v>14</v>
      </c>
      <c r="V125" t="s">
        <v>65</v>
      </c>
      <c r="W125" t="s">
        <v>14</v>
      </c>
      <c r="X125" t="s">
        <v>14</v>
      </c>
      <c r="Y125" t="s">
        <v>14</v>
      </c>
      <c r="Z125" t="s">
        <v>65</v>
      </c>
      <c r="AA125" t="s">
        <v>14</v>
      </c>
      <c r="AB125" t="s">
        <v>4</v>
      </c>
      <c r="AC125" t="s">
        <v>14</v>
      </c>
      <c r="AD125" t="s">
        <v>65</v>
      </c>
      <c r="AE125">
        <v>4.1900000000000004</v>
      </c>
      <c r="AF125">
        <v>4.41</v>
      </c>
      <c r="AG125" t="s">
        <v>4</v>
      </c>
      <c r="AH125" t="s">
        <v>14</v>
      </c>
      <c r="AI125" t="s">
        <v>14</v>
      </c>
    </row>
    <row r="126" spans="1:35" x14ac:dyDescent="0.25">
      <c r="A126" t="s">
        <v>227</v>
      </c>
      <c r="B126">
        <v>32</v>
      </c>
      <c r="C126">
        <v>28</v>
      </c>
      <c r="D126">
        <v>70</v>
      </c>
      <c r="E126">
        <v>93</v>
      </c>
      <c r="F126">
        <v>55</v>
      </c>
      <c r="G126" t="s">
        <v>339</v>
      </c>
      <c r="H126" t="s">
        <v>14</v>
      </c>
      <c r="I126">
        <v>172</v>
      </c>
      <c r="J126">
        <f t="shared" si="5"/>
        <v>1.72</v>
      </c>
      <c r="K126">
        <f t="shared" si="6"/>
        <v>23.661438615467823</v>
      </c>
      <c r="L126" t="s">
        <v>59</v>
      </c>
      <c r="M126" t="s">
        <v>62</v>
      </c>
      <c r="N126" t="s">
        <v>9</v>
      </c>
      <c r="O126">
        <v>3</v>
      </c>
      <c r="P126">
        <v>2</v>
      </c>
      <c r="Q126">
        <v>0</v>
      </c>
      <c r="R126" t="s">
        <v>14</v>
      </c>
      <c r="S126" t="s">
        <v>65</v>
      </c>
      <c r="T126" t="s">
        <v>14</v>
      </c>
      <c r="U126" t="s">
        <v>4</v>
      </c>
      <c r="V126" t="s">
        <v>10</v>
      </c>
      <c r="W126" t="s">
        <v>14</v>
      </c>
      <c r="X126" t="s">
        <v>14</v>
      </c>
      <c r="Y126" t="s">
        <v>14</v>
      </c>
      <c r="Z126" t="s">
        <v>65</v>
      </c>
      <c r="AA126" t="s">
        <v>14</v>
      </c>
      <c r="AB126" t="s">
        <v>4</v>
      </c>
      <c r="AC126" t="s">
        <v>14</v>
      </c>
      <c r="AD126" t="s">
        <v>65</v>
      </c>
      <c r="AE126">
        <v>4.49</v>
      </c>
      <c r="AF126">
        <v>5.38</v>
      </c>
      <c r="AG126" t="s">
        <v>14</v>
      </c>
      <c r="AH126" t="s">
        <v>14</v>
      </c>
      <c r="AI126" t="s">
        <v>14</v>
      </c>
    </row>
    <row r="127" spans="1:35" x14ac:dyDescent="0.25">
      <c r="A127" t="s">
        <v>228</v>
      </c>
      <c r="B127">
        <v>27</v>
      </c>
      <c r="C127">
        <v>28</v>
      </c>
      <c r="D127">
        <v>83</v>
      </c>
      <c r="E127">
        <v>138</v>
      </c>
      <c r="F127">
        <v>69</v>
      </c>
      <c r="G127" t="s">
        <v>338</v>
      </c>
      <c r="H127" t="s">
        <v>4</v>
      </c>
      <c r="I127">
        <v>155</v>
      </c>
      <c r="J127">
        <f t="shared" si="5"/>
        <v>1.55</v>
      </c>
      <c r="K127">
        <f t="shared" si="6"/>
        <v>34.54734651404786</v>
      </c>
      <c r="L127" t="s">
        <v>6</v>
      </c>
      <c r="M127" t="s">
        <v>62</v>
      </c>
      <c r="N127" t="s">
        <v>9</v>
      </c>
      <c r="O127">
        <v>4</v>
      </c>
      <c r="P127">
        <v>1</v>
      </c>
      <c r="Q127">
        <v>2</v>
      </c>
      <c r="R127" t="s">
        <v>4</v>
      </c>
      <c r="S127" t="s">
        <v>5</v>
      </c>
      <c r="T127" t="s">
        <v>14</v>
      </c>
      <c r="U127" t="s">
        <v>85</v>
      </c>
      <c r="V127" t="s">
        <v>65</v>
      </c>
      <c r="W127" t="s">
        <v>14</v>
      </c>
      <c r="X127" t="s">
        <v>14</v>
      </c>
      <c r="Y127" t="s">
        <v>14</v>
      </c>
      <c r="Z127" t="s">
        <v>65</v>
      </c>
      <c r="AA127" t="s">
        <v>14</v>
      </c>
      <c r="AB127" t="s">
        <v>4</v>
      </c>
      <c r="AC127" t="s">
        <v>14</v>
      </c>
      <c r="AD127" t="s">
        <v>65</v>
      </c>
      <c r="AE127">
        <v>4.4800000000000004</v>
      </c>
      <c r="AF127">
        <v>6.76</v>
      </c>
      <c r="AG127" t="s">
        <v>4</v>
      </c>
      <c r="AH127" t="s">
        <v>14</v>
      </c>
      <c r="AI127" t="s">
        <v>14</v>
      </c>
    </row>
    <row r="128" spans="1:35" x14ac:dyDescent="0.25">
      <c r="A128" t="s">
        <v>229</v>
      </c>
      <c r="B128">
        <v>27</v>
      </c>
      <c r="C128">
        <v>27</v>
      </c>
      <c r="D128">
        <v>72</v>
      </c>
      <c r="E128">
        <v>120</v>
      </c>
      <c r="F128">
        <v>73</v>
      </c>
      <c r="G128" t="s">
        <v>340</v>
      </c>
      <c r="H128" t="s">
        <v>4</v>
      </c>
      <c r="I128">
        <v>167.5</v>
      </c>
      <c r="J128">
        <f t="shared" si="5"/>
        <v>1.675</v>
      </c>
      <c r="K128">
        <f t="shared" si="6"/>
        <v>25.662731120516817</v>
      </c>
      <c r="L128" t="s">
        <v>57</v>
      </c>
      <c r="M128" t="s">
        <v>62</v>
      </c>
      <c r="N128" t="s">
        <v>9</v>
      </c>
      <c r="O128">
        <v>4</v>
      </c>
      <c r="P128">
        <v>2</v>
      </c>
      <c r="Q128">
        <v>1</v>
      </c>
      <c r="R128" t="s">
        <v>14</v>
      </c>
      <c r="S128" t="s">
        <v>65</v>
      </c>
      <c r="T128" t="s">
        <v>14</v>
      </c>
      <c r="U128" t="s">
        <v>14</v>
      </c>
      <c r="V128" t="s">
        <v>65</v>
      </c>
      <c r="W128" t="s">
        <v>14</v>
      </c>
      <c r="X128" t="s">
        <v>14</v>
      </c>
      <c r="Y128" t="s">
        <v>14</v>
      </c>
      <c r="Z128" t="s">
        <v>65</v>
      </c>
      <c r="AA128" t="s">
        <v>14</v>
      </c>
      <c r="AB128" t="s">
        <v>4</v>
      </c>
      <c r="AC128" t="s">
        <v>14</v>
      </c>
      <c r="AD128" t="s">
        <v>65</v>
      </c>
      <c r="AE128">
        <v>4.3600000000000003</v>
      </c>
      <c r="AF128">
        <v>3.37</v>
      </c>
      <c r="AG128" t="s">
        <v>4</v>
      </c>
      <c r="AH128" t="s">
        <v>14</v>
      </c>
      <c r="AI128" t="s">
        <v>14</v>
      </c>
    </row>
    <row r="129" spans="1:35" x14ac:dyDescent="0.25">
      <c r="A129" t="s">
        <v>230</v>
      </c>
      <c r="B129">
        <v>25</v>
      </c>
      <c r="C129">
        <v>25</v>
      </c>
      <c r="D129">
        <v>52</v>
      </c>
      <c r="E129">
        <v>127</v>
      </c>
      <c r="F129">
        <v>66</v>
      </c>
      <c r="G129" t="s">
        <v>340</v>
      </c>
      <c r="H129" t="s">
        <v>4</v>
      </c>
      <c r="I129">
        <v>168.4</v>
      </c>
      <c r="J129">
        <f t="shared" si="5"/>
        <v>1.6840000000000002</v>
      </c>
      <c r="K129">
        <f t="shared" si="6"/>
        <v>18.336615117269702</v>
      </c>
      <c r="L129" t="s">
        <v>6</v>
      </c>
      <c r="M129" t="s">
        <v>60</v>
      </c>
      <c r="N129" t="s">
        <v>9</v>
      </c>
      <c r="O129">
        <v>3</v>
      </c>
      <c r="P129">
        <v>2</v>
      </c>
      <c r="Q129">
        <v>0</v>
      </c>
      <c r="R129" t="s">
        <v>14</v>
      </c>
      <c r="S129" t="s">
        <v>65</v>
      </c>
      <c r="T129" t="s">
        <v>14</v>
      </c>
      <c r="U129" t="s">
        <v>14</v>
      </c>
      <c r="V129" t="s">
        <v>65</v>
      </c>
      <c r="W129" t="s">
        <v>14</v>
      </c>
      <c r="X129" t="s">
        <v>14</v>
      </c>
      <c r="Y129" t="s">
        <v>14</v>
      </c>
      <c r="Z129" t="s">
        <v>65</v>
      </c>
      <c r="AA129" t="s">
        <v>14</v>
      </c>
      <c r="AB129" t="s">
        <v>4</v>
      </c>
      <c r="AC129" t="s">
        <v>14</v>
      </c>
      <c r="AD129" t="s">
        <v>65</v>
      </c>
      <c r="AG129" t="s">
        <v>14</v>
      </c>
      <c r="AH129" t="s">
        <v>14</v>
      </c>
    </row>
    <row r="130" spans="1:35" x14ac:dyDescent="0.25">
      <c r="A130" t="s">
        <v>231</v>
      </c>
      <c r="B130">
        <v>24</v>
      </c>
      <c r="C130">
        <v>27</v>
      </c>
      <c r="D130">
        <v>64</v>
      </c>
      <c r="E130">
        <v>106</v>
      </c>
      <c r="F130">
        <v>45</v>
      </c>
      <c r="G130" t="s">
        <v>339</v>
      </c>
      <c r="H130" t="s">
        <v>14</v>
      </c>
      <c r="I130">
        <v>158</v>
      </c>
      <c r="J130">
        <f t="shared" si="5"/>
        <v>1.58</v>
      </c>
      <c r="K130">
        <f t="shared" si="6"/>
        <v>25.63691716071142</v>
      </c>
      <c r="L130" t="s">
        <v>6</v>
      </c>
      <c r="M130" t="s">
        <v>62</v>
      </c>
      <c r="N130" t="s">
        <v>9</v>
      </c>
      <c r="O130">
        <v>2</v>
      </c>
      <c r="P130">
        <v>0</v>
      </c>
      <c r="Q130">
        <v>1</v>
      </c>
      <c r="R130" t="s">
        <v>14</v>
      </c>
      <c r="S130" t="s">
        <v>65</v>
      </c>
      <c r="T130" t="s">
        <v>14</v>
      </c>
      <c r="U130" t="s">
        <v>14</v>
      </c>
      <c r="V130" t="s">
        <v>65</v>
      </c>
      <c r="W130" t="s">
        <v>14</v>
      </c>
      <c r="X130" t="s">
        <v>14</v>
      </c>
      <c r="Y130" t="s">
        <v>4</v>
      </c>
      <c r="Z130" t="s">
        <v>102</v>
      </c>
      <c r="AA130" t="s">
        <v>14</v>
      </c>
      <c r="AB130" t="s">
        <v>14</v>
      </c>
      <c r="AC130" t="s">
        <v>14</v>
      </c>
      <c r="AD130" t="s">
        <v>65</v>
      </c>
      <c r="AE130">
        <v>4.09</v>
      </c>
      <c r="AF130">
        <v>4.9800000000000004</v>
      </c>
      <c r="AG130" t="s">
        <v>14</v>
      </c>
      <c r="AH130" t="s">
        <v>14</v>
      </c>
      <c r="AI130" t="s">
        <v>14</v>
      </c>
    </row>
    <row r="131" spans="1:35" x14ac:dyDescent="0.25">
      <c r="A131" t="s">
        <v>232</v>
      </c>
      <c r="B131">
        <v>24</v>
      </c>
      <c r="C131">
        <v>28</v>
      </c>
      <c r="D131">
        <v>51</v>
      </c>
      <c r="E131">
        <v>99</v>
      </c>
      <c r="F131">
        <v>55</v>
      </c>
      <c r="G131" t="s">
        <v>339</v>
      </c>
      <c r="H131" t="s">
        <v>14</v>
      </c>
      <c r="I131">
        <v>156.80000000000001</v>
      </c>
      <c r="J131">
        <f t="shared" si="5"/>
        <v>1.5680000000000001</v>
      </c>
      <c r="K131">
        <f t="shared" si="6"/>
        <v>20.743310079133693</v>
      </c>
      <c r="L131" t="s">
        <v>57</v>
      </c>
      <c r="M131" t="s">
        <v>60</v>
      </c>
      <c r="N131" t="s">
        <v>9</v>
      </c>
      <c r="O131">
        <v>6</v>
      </c>
      <c r="P131">
        <v>5</v>
      </c>
      <c r="Q131">
        <v>0</v>
      </c>
      <c r="R131" t="s">
        <v>14</v>
      </c>
      <c r="S131" t="s">
        <v>65</v>
      </c>
      <c r="T131" t="s">
        <v>14</v>
      </c>
      <c r="U131" t="s">
        <v>85</v>
      </c>
      <c r="V131" t="s">
        <v>65</v>
      </c>
      <c r="W131" t="s">
        <v>14</v>
      </c>
      <c r="X131" t="s">
        <v>14</v>
      </c>
      <c r="Y131" t="s">
        <v>14</v>
      </c>
      <c r="Z131" t="s">
        <v>65</v>
      </c>
      <c r="AA131" t="s">
        <v>14</v>
      </c>
      <c r="AB131" t="s">
        <v>4</v>
      </c>
      <c r="AC131" t="s">
        <v>14</v>
      </c>
      <c r="AD131" t="s">
        <v>65</v>
      </c>
      <c r="AE131">
        <v>4.13</v>
      </c>
      <c r="AF131">
        <v>4.22</v>
      </c>
      <c r="AG131" t="s">
        <v>4</v>
      </c>
      <c r="AH131" t="s">
        <v>14</v>
      </c>
      <c r="AI131" t="s">
        <v>14</v>
      </c>
    </row>
    <row r="132" spans="1:35" x14ac:dyDescent="0.25">
      <c r="A132" t="s">
        <v>233</v>
      </c>
      <c r="B132">
        <v>24</v>
      </c>
      <c r="C132">
        <v>27</v>
      </c>
      <c r="D132">
        <v>64.5</v>
      </c>
      <c r="E132">
        <v>117</v>
      </c>
      <c r="F132">
        <v>64</v>
      </c>
      <c r="G132" t="s">
        <v>339</v>
      </c>
      <c r="H132" t="s">
        <v>14</v>
      </c>
      <c r="I132">
        <v>167.5</v>
      </c>
      <c r="J132">
        <f t="shared" si="5"/>
        <v>1.675</v>
      </c>
      <c r="K132">
        <f t="shared" si="6"/>
        <v>22.989529962129652</v>
      </c>
      <c r="L132" t="s">
        <v>57</v>
      </c>
      <c r="M132" t="s">
        <v>60</v>
      </c>
      <c r="N132" t="s">
        <v>9</v>
      </c>
      <c r="O132">
        <v>2</v>
      </c>
      <c r="P132">
        <v>1</v>
      </c>
      <c r="Q132">
        <v>0</v>
      </c>
      <c r="R132" t="s">
        <v>14</v>
      </c>
      <c r="S132" t="s">
        <v>65</v>
      </c>
      <c r="T132" t="s">
        <v>14</v>
      </c>
      <c r="U132" t="s">
        <v>14</v>
      </c>
      <c r="V132" t="s">
        <v>65</v>
      </c>
      <c r="W132" t="s">
        <v>14</v>
      </c>
      <c r="X132" t="s">
        <v>14</v>
      </c>
      <c r="Y132" t="s">
        <v>14</v>
      </c>
      <c r="Z132" t="s">
        <v>65</v>
      </c>
      <c r="AA132" t="s">
        <v>14</v>
      </c>
      <c r="AB132" t="s">
        <v>4</v>
      </c>
      <c r="AC132" t="s">
        <v>14</v>
      </c>
      <c r="AD132" t="s">
        <v>65</v>
      </c>
      <c r="AE132">
        <v>4.04</v>
      </c>
      <c r="AF132">
        <v>5.49</v>
      </c>
      <c r="AG132" t="s">
        <v>14</v>
      </c>
      <c r="AH132" t="s">
        <v>14</v>
      </c>
      <c r="AI132" t="s">
        <v>14</v>
      </c>
    </row>
    <row r="133" spans="1:35" x14ac:dyDescent="0.25">
      <c r="A133" t="s">
        <v>234</v>
      </c>
      <c r="B133">
        <v>32</v>
      </c>
      <c r="C133">
        <v>28</v>
      </c>
      <c r="D133">
        <v>82.1</v>
      </c>
      <c r="E133">
        <v>120</v>
      </c>
      <c r="F133">
        <v>89</v>
      </c>
      <c r="G133" t="s">
        <v>338</v>
      </c>
      <c r="H133" t="s">
        <v>4</v>
      </c>
      <c r="I133">
        <v>166.4</v>
      </c>
      <c r="J133">
        <f t="shared" si="5"/>
        <v>1.6640000000000001</v>
      </c>
      <c r="K133">
        <f t="shared" si="6"/>
        <v>29.650806675295847</v>
      </c>
      <c r="L133" t="s">
        <v>59</v>
      </c>
      <c r="M133" t="s">
        <v>62</v>
      </c>
      <c r="N133" t="s">
        <v>9</v>
      </c>
      <c r="O133">
        <v>3</v>
      </c>
      <c r="P133">
        <v>2</v>
      </c>
      <c r="Q133">
        <v>0</v>
      </c>
      <c r="R133" t="s">
        <v>4</v>
      </c>
      <c r="S133" t="s">
        <v>11</v>
      </c>
      <c r="T133" t="s">
        <v>14</v>
      </c>
      <c r="U133" t="s">
        <v>4</v>
      </c>
      <c r="V133" t="s">
        <v>7</v>
      </c>
      <c r="W133" t="s">
        <v>14</v>
      </c>
      <c r="X133" t="s">
        <v>14</v>
      </c>
      <c r="Y133" t="s">
        <v>14</v>
      </c>
      <c r="Z133" t="s">
        <v>65</v>
      </c>
      <c r="AA133" t="s">
        <v>14</v>
      </c>
      <c r="AB133" t="s">
        <v>14</v>
      </c>
      <c r="AC133" t="s">
        <v>14</v>
      </c>
      <c r="AD133" t="s">
        <v>65</v>
      </c>
      <c r="AE133">
        <v>4.5599999999999996</v>
      </c>
      <c r="AF133">
        <v>3.24</v>
      </c>
      <c r="AG133" t="s">
        <v>14</v>
      </c>
      <c r="AH133" t="s">
        <v>14</v>
      </c>
      <c r="AI133" t="s">
        <v>14</v>
      </c>
    </row>
    <row r="134" spans="1:35" x14ac:dyDescent="0.25">
      <c r="A134" t="s">
        <v>235</v>
      </c>
      <c r="B134">
        <v>21</v>
      </c>
      <c r="C134">
        <v>24</v>
      </c>
      <c r="D134">
        <v>51.5</v>
      </c>
      <c r="E134">
        <v>108</v>
      </c>
      <c r="F134">
        <v>51</v>
      </c>
      <c r="G134" t="s">
        <v>339</v>
      </c>
      <c r="H134" t="s">
        <v>14</v>
      </c>
      <c r="I134">
        <v>158.80000000000001</v>
      </c>
      <c r="J134">
        <f t="shared" si="5"/>
        <v>1.5880000000000001</v>
      </c>
      <c r="K134">
        <f t="shared" si="6"/>
        <v>20.422374356794343</v>
      </c>
      <c r="L134" t="s">
        <v>6</v>
      </c>
      <c r="M134" t="s">
        <v>62</v>
      </c>
      <c r="N134" t="s">
        <v>63</v>
      </c>
      <c r="O134">
        <v>1</v>
      </c>
      <c r="P134">
        <v>0</v>
      </c>
      <c r="Q134">
        <v>0</v>
      </c>
      <c r="R134" t="s">
        <v>14</v>
      </c>
      <c r="S134" t="s">
        <v>65</v>
      </c>
      <c r="T134" t="s">
        <v>14</v>
      </c>
      <c r="U134" t="s">
        <v>14</v>
      </c>
      <c r="V134" t="s">
        <v>65</v>
      </c>
      <c r="W134" t="s">
        <v>14</v>
      </c>
      <c r="X134" t="s">
        <v>14</v>
      </c>
      <c r="Y134" t="s">
        <v>14</v>
      </c>
      <c r="Z134" t="s">
        <v>65</v>
      </c>
      <c r="AA134" t="s">
        <v>14</v>
      </c>
      <c r="AB134" t="s">
        <v>14</v>
      </c>
      <c r="AC134" t="s">
        <v>14</v>
      </c>
      <c r="AD134" t="s">
        <v>65</v>
      </c>
      <c r="AE134">
        <v>3.94</v>
      </c>
      <c r="AF134">
        <v>3.99</v>
      </c>
      <c r="AG134" t="s">
        <v>14</v>
      </c>
      <c r="AH134" t="s">
        <v>14</v>
      </c>
      <c r="AI134" t="s">
        <v>14</v>
      </c>
    </row>
    <row r="135" spans="1:35" x14ac:dyDescent="0.25">
      <c r="A135" t="s">
        <v>236</v>
      </c>
      <c r="B135">
        <v>19</v>
      </c>
      <c r="C135">
        <v>27</v>
      </c>
      <c r="D135">
        <v>54</v>
      </c>
      <c r="E135">
        <v>102</v>
      </c>
      <c r="F135">
        <v>49</v>
      </c>
      <c r="G135" t="s">
        <v>339</v>
      </c>
      <c r="H135" t="s">
        <v>14</v>
      </c>
      <c r="I135">
        <v>158</v>
      </c>
      <c r="J135">
        <f t="shared" si="5"/>
        <v>1.58</v>
      </c>
      <c r="K135">
        <f t="shared" si="6"/>
        <v>21.631148854350261</v>
      </c>
      <c r="L135" t="s">
        <v>6</v>
      </c>
      <c r="M135" t="s">
        <v>60</v>
      </c>
      <c r="N135" t="s">
        <v>63</v>
      </c>
      <c r="O135">
        <v>1</v>
      </c>
      <c r="P135">
        <v>0</v>
      </c>
      <c r="Q135">
        <v>0</v>
      </c>
      <c r="R135" t="s">
        <v>14</v>
      </c>
      <c r="S135" t="s">
        <v>65</v>
      </c>
      <c r="T135" t="s">
        <v>14</v>
      </c>
      <c r="U135" t="s">
        <v>14</v>
      </c>
      <c r="V135" t="s">
        <v>65</v>
      </c>
      <c r="W135" t="s">
        <v>14</v>
      </c>
      <c r="X135" t="s">
        <v>14</v>
      </c>
      <c r="Y135" t="s">
        <v>14</v>
      </c>
      <c r="Z135" t="s">
        <v>65</v>
      </c>
      <c r="AA135" t="s">
        <v>14</v>
      </c>
      <c r="AB135" t="s">
        <v>14</v>
      </c>
      <c r="AC135" t="s">
        <v>14</v>
      </c>
      <c r="AD135" t="s">
        <v>65</v>
      </c>
      <c r="AG135" t="s">
        <v>14</v>
      </c>
      <c r="AH135" t="s">
        <v>14</v>
      </c>
    </row>
    <row r="136" spans="1:35" x14ac:dyDescent="0.25">
      <c r="A136" t="s">
        <v>237</v>
      </c>
      <c r="B136">
        <v>34</v>
      </c>
      <c r="C136">
        <v>27</v>
      </c>
      <c r="D136">
        <v>63.5</v>
      </c>
      <c r="E136">
        <v>113</v>
      </c>
      <c r="F136">
        <v>67</v>
      </c>
      <c r="G136" t="s">
        <v>339</v>
      </c>
      <c r="H136" t="s">
        <v>14</v>
      </c>
      <c r="I136">
        <v>166.2</v>
      </c>
      <c r="J136">
        <f t="shared" si="5"/>
        <v>1.6619999999999999</v>
      </c>
      <c r="K136">
        <f t="shared" si="6"/>
        <v>22.988555681540081</v>
      </c>
      <c r="L136" t="s">
        <v>6</v>
      </c>
      <c r="M136" t="s">
        <v>62</v>
      </c>
      <c r="N136" t="s">
        <v>9</v>
      </c>
      <c r="O136">
        <v>4</v>
      </c>
      <c r="P136">
        <v>3</v>
      </c>
      <c r="Q136">
        <v>0</v>
      </c>
      <c r="R136" t="s">
        <v>14</v>
      </c>
      <c r="S136" t="s">
        <v>65</v>
      </c>
      <c r="T136" t="s">
        <v>14</v>
      </c>
      <c r="U136" t="s">
        <v>14</v>
      </c>
      <c r="V136" t="s">
        <v>65</v>
      </c>
      <c r="W136" t="s">
        <v>14</v>
      </c>
      <c r="X136" t="s">
        <v>14</v>
      </c>
      <c r="Y136" t="s">
        <v>14</v>
      </c>
      <c r="Z136" t="s">
        <v>65</v>
      </c>
      <c r="AA136" t="s">
        <v>14</v>
      </c>
      <c r="AB136" t="s">
        <v>14</v>
      </c>
      <c r="AC136" t="s">
        <v>14</v>
      </c>
      <c r="AD136" t="s">
        <v>65</v>
      </c>
      <c r="AE136">
        <v>4.68</v>
      </c>
      <c r="AF136">
        <v>4.54</v>
      </c>
      <c r="AG136" t="s">
        <v>14</v>
      </c>
      <c r="AH136" t="s">
        <v>14</v>
      </c>
      <c r="AI136" t="s">
        <v>14</v>
      </c>
    </row>
    <row r="137" spans="1:35" x14ac:dyDescent="0.25">
      <c r="A137" t="s">
        <v>238</v>
      </c>
      <c r="B137">
        <v>33</v>
      </c>
      <c r="C137">
        <v>24</v>
      </c>
      <c r="D137">
        <v>77</v>
      </c>
      <c r="E137">
        <v>105</v>
      </c>
      <c r="F137">
        <v>58</v>
      </c>
      <c r="G137" t="s">
        <v>339</v>
      </c>
      <c r="H137" t="s">
        <v>14</v>
      </c>
      <c r="I137">
        <v>162.6</v>
      </c>
      <c r="J137">
        <f t="shared" si="5"/>
        <v>1.6259999999999999</v>
      </c>
      <c r="K137">
        <f t="shared" si="6"/>
        <v>29.123907475237118</v>
      </c>
      <c r="L137" t="s">
        <v>57</v>
      </c>
      <c r="M137" t="s">
        <v>62</v>
      </c>
      <c r="N137" t="s">
        <v>9</v>
      </c>
      <c r="O137">
        <v>4</v>
      </c>
      <c r="P137">
        <v>3</v>
      </c>
      <c r="Q137">
        <v>0</v>
      </c>
      <c r="R137" t="s">
        <v>14</v>
      </c>
      <c r="S137" t="s">
        <v>65</v>
      </c>
      <c r="T137" t="s">
        <v>14</v>
      </c>
      <c r="U137" t="s">
        <v>14</v>
      </c>
      <c r="V137" t="s">
        <v>65</v>
      </c>
      <c r="W137" t="s">
        <v>14</v>
      </c>
      <c r="X137" t="s">
        <v>14</v>
      </c>
      <c r="Y137" t="s">
        <v>14</v>
      </c>
      <c r="Z137" t="s">
        <v>65</v>
      </c>
      <c r="AA137" t="s">
        <v>14</v>
      </c>
      <c r="AB137" t="s">
        <v>14</v>
      </c>
      <c r="AC137" t="s">
        <v>14</v>
      </c>
      <c r="AD137" t="s">
        <v>65</v>
      </c>
      <c r="AG137" t="s">
        <v>4</v>
      </c>
      <c r="AH137" t="s">
        <v>4</v>
      </c>
    </row>
    <row r="138" spans="1:35" x14ac:dyDescent="0.25">
      <c r="A138" t="s">
        <v>239</v>
      </c>
      <c r="B138">
        <v>23</v>
      </c>
      <c r="C138">
        <v>24</v>
      </c>
      <c r="D138">
        <v>58.5</v>
      </c>
      <c r="E138">
        <v>121</v>
      </c>
      <c r="F138">
        <v>67</v>
      </c>
      <c r="G138" t="s">
        <v>340</v>
      </c>
      <c r="H138" t="s">
        <v>4</v>
      </c>
      <c r="I138">
        <v>160.1</v>
      </c>
      <c r="J138">
        <f t="shared" si="5"/>
        <v>1.601</v>
      </c>
      <c r="K138">
        <f t="shared" si="6"/>
        <v>22.823024803751249</v>
      </c>
      <c r="L138" t="s">
        <v>6</v>
      </c>
      <c r="M138" t="s">
        <v>62</v>
      </c>
      <c r="N138" t="s">
        <v>63</v>
      </c>
      <c r="O138">
        <v>1</v>
      </c>
      <c r="P138">
        <v>0</v>
      </c>
      <c r="Q138">
        <v>0</v>
      </c>
      <c r="R138" t="s">
        <v>14</v>
      </c>
      <c r="S138" t="s">
        <v>65</v>
      </c>
      <c r="T138" t="s">
        <v>14</v>
      </c>
      <c r="U138" t="s">
        <v>14</v>
      </c>
      <c r="V138" t="s">
        <v>65</v>
      </c>
      <c r="W138" t="s">
        <v>14</v>
      </c>
      <c r="X138" t="s">
        <v>14</v>
      </c>
      <c r="Y138" t="s">
        <v>14</v>
      </c>
      <c r="Z138" t="s">
        <v>65</v>
      </c>
      <c r="AA138" t="s">
        <v>14</v>
      </c>
      <c r="AB138" t="s">
        <v>14</v>
      </c>
      <c r="AC138" t="s">
        <v>14</v>
      </c>
      <c r="AD138" t="s">
        <v>65</v>
      </c>
      <c r="AE138">
        <v>4.6100000000000003</v>
      </c>
      <c r="AF138">
        <v>5.2</v>
      </c>
      <c r="AG138" t="s">
        <v>4</v>
      </c>
      <c r="AH138" t="s">
        <v>14</v>
      </c>
      <c r="AI138" t="s">
        <v>14</v>
      </c>
    </row>
    <row r="139" spans="1:35" x14ac:dyDescent="0.25">
      <c r="A139" t="s">
        <v>240</v>
      </c>
      <c r="B139">
        <v>18</v>
      </c>
      <c r="C139">
        <v>27</v>
      </c>
      <c r="D139">
        <v>64</v>
      </c>
      <c r="E139">
        <v>134</v>
      </c>
      <c r="F139">
        <v>79</v>
      </c>
      <c r="G139" t="s">
        <v>338</v>
      </c>
      <c r="H139" t="s">
        <v>4</v>
      </c>
      <c r="I139">
        <v>167.6</v>
      </c>
      <c r="J139">
        <f t="shared" si="5"/>
        <v>1.6759999999999999</v>
      </c>
      <c r="K139">
        <f t="shared" si="6"/>
        <v>22.784103530966444</v>
      </c>
      <c r="L139" t="s">
        <v>6</v>
      </c>
      <c r="M139" t="s">
        <v>60</v>
      </c>
      <c r="N139" t="s">
        <v>63</v>
      </c>
      <c r="O139">
        <v>1</v>
      </c>
      <c r="P139">
        <v>0</v>
      </c>
      <c r="Q139">
        <v>0</v>
      </c>
      <c r="R139" t="s">
        <v>14</v>
      </c>
      <c r="S139" t="s">
        <v>65</v>
      </c>
      <c r="T139" t="s">
        <v>14</v>
      </c>
      <c r="U139" t="s">
        <v>14</v>
      </c>
      <c r="V139" t="s">
        <v>65</v>
      </c>
      <c r="W139" t="s">
        <v>14</v>
      </c>
      <c r="X139" t="s">
        <v>14</v>
      </c>
      <c r="Y139" t="s">
        <v>14</v>
      </c>
      <c r="Z139" t="s">
        <v>65</v>
      </c>
      <c r="AA139" t="s">
        <v>14</v>
      </c>
      <c r="AB139" t="s">
        <v>14</v>
      </c>
      <c r="AC139" t="s">
        <v>14</v>
      </c>
      <c r="AD139" t="s">
        <v>65</v>
      </c>
      <c r="AE139">
        <v>3.74</v>
      </c>
      <c r="AF139">
        <v>4.8</v>
      </c>
      <c r="AG139" t="s">
        <v>14</v>
      </c>
      <c r="AH139" t="s">
        <v>14</v>
      </c>
      <c r="AI139" t="s">
        <v>14</v>
      </c>
    </row>
    <row r="140" spans="1:35" x14ac:dyDescent="0.25">
      <c r="A140" t="s">
        <v>241</v>
      </c>
      <c r="B140">
        <v>20</v>
      </c>
      <c r="C140">
        <v>28</v>
      </c>
      <c r="D140">
        <v>60.5</v>
      </c>
      <c r="E140">
        <v>135</v>
      </c>
      <c r="F140">
        <v>85</v>
      </c>
      <c r="G140" t="s">
        <v>338</v>
      </c>
      <c r="H140" t="s">
        <v>4</v>
      </c>
      <c r="I140">
        <v>169</v>
      </c>
      <c r="J140">
        <f t="shared" si="5"/>
        <v>1.69</v>
      </c>
      <c r="K140">
        <f t="shared" si="6"/>
        <v>21.182731697069432</v>
      </c>
      <c r="L140" t="s">
        <v>57</v>
      </c>
      <c r="M140" t="s">
        <v>60</v>
      </c>
      <c r="N140" t="s">
        <v>63</v>
      </c>
      <c r="O140">
        <v>1</v>
      </c>
      <c r="P140">
        <v>0</v>
      </c>
      <c r="Q140">
        <v>0</v>
      </c>
      <c r="R140" t="s">
        <v>14</v>
      </c>
      <c r="S140" t="s">
        <v>65</v>
      </c>
      <c r="T140" t="s">
        <v>14</v>
      </c>
      <c r="U140" t="s">
        <v>14</v>
      </c>
      <c r="V140" t="s">
        <v>65</v>
      </c>
      <c r="W140" t="s">
        <v>14</v>
      </c>
      <c r="X140" t="s">
        <v>14</v>
      </c>
      <c r="Y140" t="s">
        <v>14</v>
      </c>
      <c r="Z140" t="s">
        <v>65</v>
      </c>
      <c r="AA140" t="s">
        <v>14</v>
      </c>
      <c r="AB140" t="s">
        <v>14</v>
      </c>
      <c r="AC140" t="s">
        <v>14</v>
      </c>
      <c r="AD140" t="s">
        <v>65</v>
      </c>
      <c r="AE140">
        <v>3.86</v>
      </c>
      <c r="AF140">
        <v>3.43</v>
      </c>
      <c r="AG140" t="s">
        <v>14</v>
      </c>
      <c r="AH140" t="s">
        <v>14</v>
      </c>
      <c r="AI140" t="s">
        <v>14</v>
      </c>
    </row>
    <row r="141" spans="1:35" x14ac:dyDescent="0.25">
      <c r="A141" t="s">
        <v>242</v>
      </c>
      <c r="B141">
        <v>27</v>
      </c>
      <c r="C141">
        <v>24</v>
      </c>
      <c r="D141">
        <v>64</v>
      </c>
      <c r="E141">
        <v>124</v>
      </c>
      <c r="F141">
        <v>64</v>
      </c>
      <c r="G141" t="s">
        <v>340</v>
      </c>
      <c r="H141" t="s">
        <v>4</v>
      </c>
      <c r="I141">
        <v>167.3</v>
      </c>
      <c r="J141">
        <f t="shared" si="5"/>
        <v>1.673</v>
      </c>
      <c r="K141">
        <f t="shared" si="6"/>
        <v>22.865889059708195</v>
      </c>
      <c r="L141" t="s">
        <v>59</v>
      </c>
      <c r="M141" t="s">
        <v>62</v>
      </c>
      <c r="N141" t="s">
        <v>9</v>
      </c>
      <c r="O141">
        <v>2</v>
      </c>
      <c r="P141">
        <v>0</v>
      </c>
      <c r="Q141">
        <v>1</v>
      </c>
      <c r="R141" t="s">
        <v>14</v>
      </c>
      <c r="S141" t="s">
        <v>65</v>
      </c>
      <c r="T141" t="s">
        <v>14</v>
      </c>
      <c r="U141" t="s">
        <v>4</v>
      </c>
      <c r="V141" t="s">
        <v>7</v>
      </c>
      <c r="W141" t="s">
        <v>14</v>
      </c>
      <c r="X141" t="s">
        <v>4</v>
      </c>
      <c r="Y141" t="s">
        <v>4</v>
      </c>
      <c r="Z141" t="s">
        <v>102</v>
      </c>
      <c r="AA141" t="s">
        <v>4</v>
      </c>
      <c r="AB141" t="s">
        <v>4</v>
      </c>
      <c r="AC141" t="s">
        <v>14</v>
      </c>
      <c r="AD141" t="s">
        <v>65</v>
      </c>
      <c r="AE141">
        <v>4.84</v>
      </c>
      <c r="AF141">
        <v>6.62</v>
      </c>
      <c r="AG141" t="s">
        <v>4</v>
      </c>
      <c r="AH141" t="s">
        <v>14</v>
      </c>
      <c r="AI141" t="s">
        <v>14</v>
      </c>
    </row>
    <row r="142" spans="1:35" x14ac:dyDescent="0.25">
      <c r="A142" t="s">
        <v>243</v>
      </c>
      <c r="B142">
        <v>27</v>
      </c>
      <c r="C142">
        <v>24</v>
      </c>
      <c r="D142">
        <v>77</v>
      </c>
      <c r="E142">
        <v>117</v>
      </c>
      <c r="F142">
        <v>69</v>
      </c>
      <c r="G142" t="s">
        <v>339</v>
      </c>
      <c r="H142" t="s">
        <v>14</v>
      </c>
      <c r="I142">
        <v>164.5</v>
      </c>
      <c r="J142">
        <f t="shared" si="5"/>
        <v>1.645</v>
      </c>
      <c r="K142">
        <f t="shared" si="6"/>
        <v>28.455021664618769</v>
      </c>
      <c r="L142" t="s">
        <v>59</v>
      </c>
      <c r="M142" t="s">
        <v>62</v>
      </c>
      <c r="N142" t="s">
        <v>9</v>
      </c>
      <c r="O142">
        <v>2</v>
      </c>
      <c r="P142">
        <v>1</v>
      </c>
      <c r="Q142">
        <v>0</v>
      </c>
      <c r="R142" t="s">
        <v>4</v>
      </c>
      <c r="S142" t="s">
        <v>5</v>
      </c>
      <c r="T142" t="s">
        <v>85</v>
      </c>
      <c r="U142" t="s">
        <v>4</v>
      </c>
      <c r="V142" t="s">
        <v>94</v>
      </c>
      <c r="W142" t="s">
        <v>4</v>
      </c>
      <c r="X142" t="s">
        <v>14</v>
      </c>
      <c r="Y142" t="s">
        <v>14</v>
      </c>
      <c r="Z142" t="s">
        <v>65</v>
      </c>
      <c r="AA142" t="s">
        <v>14</v>
      </c>
      <c r="AB142" t="s">
        <v>4</v>
      </c>
      <c r="AC142" t="s">
        <v>14</v>
      </c>
      <c r="AD142" t="s">
        <v>65</v>
      </c>
      <c r="AE142">
        <v>3.87</v>
      </c>
      <c r="AF142">
        <v>4.41</v>
      </c>
      <c r="AG142" t="s">
        <v>14</v>
      </c>
      <c r="AH142" t="s">
        <v>14</v>
      </c>
      <c r="AI142" t="s">
        <v>14</v>
      </c>
    </row>
    <row r="143" spans="1:35" x14ac:dyDescent="0.25">
      <c r="A143" t="s">
        <v>244</v>
      </c>
      <c r="B143">
        <v>20</v>
      </c>
      <c r="C143">
        <v>25</v>
      </c>
      <c r="D143">
        <v>53</v>
      </c>
      <c r="E143">
        <v>110</v>
      </c>
      <c r="F143">
        <v>60</v>
      </c>
      <c r="G143" t="s">
        <v>339</v>
      </c>
      <c r="H143" t="s">
        <v>14</v>
      </c>
      <c r="I143">
        <v>152.4</v>
      </c>
      <c r="J143">
        <f t="shared" si="5"/>
        <v>1.524</v>
      </c>
      <c r="K143">
        <f t="shared" si="6"/>
        <v>22.819490083424608</v>
      </c>
      <c r="L143" t="s">
        <v>6</v>
      </c>
      <c r="M143" t="s">
        <v>60</v>
      </c>
      <c r="N143" t="s">
        <v>63</v>
      </c>
      <c r="O143">
        <v>1</v>
      </c>
      <c r="P143">
        <v>0</v>
      </c>
      <c r="Q143">
        <v>0</v>
      </c>
      <c r="R143" t="s">
        <v>14</v>
      </c>
      <c r="S143" t="s">
        <v>65</v>
      </c>
      <c r="T143" t="s">
        <v>14</v>
      </c>
      <c r="U143" t="s">
        <v>14</v>
      </c>
      <c r="V143" t="s">
        <v>65</v>
      </c>
      <c r="W143" t="s">
        <v>14</v>
      </c>
      <c r="X143" t="s">
        <v>14</v>
      </c>
      <c r="Y143" t="s">
        <v>14</v>
      </c>
      <c r="Z143" t="s">
        <v>65</v>
      </c>
      <c r="AA143" t="s">
        <v>14</v>
      </c>
      <c r="AB143" t="s">
        <v>14</v>
      </c>
      <c r="AC143" t="s">
        <v>14</v>
      </c>
      <c r="AD143" t="s">
        <v>65</v>
      </c>
      <c r="AE143">
        <v>4.59</v>
      </c>
      <c r="AF143">
        <v>6.06</v>
      </c>
      <c r="AG143" t="s">
        <v>4</v>
      </c>
      <c r="AH143" t="s">
        <v>4</v>
      </c>
      <c r="AI143" t="s">
        <v>14</v>
      </c>
    </row>
    <row r="144" spans="1:35" x14ac:dyDescent="0.25">
      <c r="A144" t="s">
        <v>245</v>
      </c>
      <c r="B144">
        <v>20</v>
      </c>
      <c r="C144">
        <v>24</v>
      </c>
      <c r="D144">
        <v>61</v>
      </c>
      <c r="E144">
        <v>129</v>
      </c>
      <c r="F144">
        <v>55</v>
      </c>
      <c r="G144" t="s">
        <v>340</v>
      </c>
      <c r="H144" t="s">
        <v>4</v>
      </c>
      <c r="I144">
        <v>162.4</v>
      </c>
      <c r="J144">
        <f t="shared" si="5"/>
        <v>1.6240000000000001</v>
      </c>
      <c r="K144">
        <f t="shared" si="6"/>
        <v>23.129049479482635</v>
      </c>
      <c r="L144" t="s">
        <v>57</v>
      </c>
      <c r="M144" t="s">
        <v>62</v>
      </c>
      <c r="N144" t="s">
        <v>63</v>
      </c>
      <c r="O144">
        <v>1</v>
      </c>
      <c r="P144">
        <v>0</v>
      </c>
      <c r="Q144">
        <v>0</v>
      </c>
      <c r="R144" t="s">
        <v>14</v>
      </c>
      <c r="S144" t="s">
        <v>65</v>
      </c>
      <c r="T144" t="s">
        <v>85</v>
      </c>
      <c r="U144" t="s">
        <v>14</v>
      </c>
      <c r="V144" t="s">
        <v>65</v>
      </c>
      <c r="W144" t="s">
        <v>14</v>
      </c>
      <c r="X144" t="s">
        <v>14</v>
      </c>
      <c r="Y144" t="s">
        <v>14</v>
      </c>
      <c r="Z144" t="s">
        <v>65</v>
      </c>
      <c r="AA144" t="s">
        <v>14</v>
      </c>
      <c r="AB144" t="s">
        <v>4</v>
      </c>
      <c r="AC144" t="s">
        <v>14</v>
      </c>
      <c r="AD144" t="s">
        <v>65</v>
      </c>
      <c r="AE144">
        <v>4.0999999999999996</v>
      </c>
      <c r="AF144">
        <v>5.39</v>
      </c>
      <c r="AG144" t="s">
        <v>4</v>
      </c>
      <c r="AH144" t="s">
        <v>14</v>
      </c>
      <c r="AI144" t="s">
        <v>14</v>
      </c>
    </row>
    <row r="145" spans="1:35" x14ac:dyDescent="0.25">
      <c r="A145" t="s">
        <v>246</v>
      </c>
      <c r="B145">
        <v>20</v>
      </c>
      <c r="C145">
        <v>26</v>
      </c>
      <c r="D145">
        <v>55</v>
      </c>
      <c r="E145">
        <v>110</v>
      </c>
      <c r="F145">
        <v>72</v>
      </c>
      <c r="G145" t="s">
        <v>339</v>
      </c>
      <c r="H145" t="s">
        <v>14</v>
      </c>
      <c r="I145">
        <v>150</v>
      </c>
      <c r="J145">
        <f t="shared" si="5"/>
        <v>1.5</v>
      </c>
      <c r="K145">
        <f t="shared" si="6"/>
        <v>24.444444444444443</v>
      </c>
      <c r="L145" t="s">
        <v>6</v>
      </c>
      <c r="M145" t="s">
        <v>60</v>
      </c>
      <c r="N145" t="s">
        <v>63</v>
      </c>
      <c r="O145">
        <v>1</v>
      </c>
      <c r="P145">
        <v>0</v>
      </c>
      <c r="Q145">
        <v>0</v>
      </c>
      <c r="R145" t="s">
        <v>14</v>
      </c>
      <c r="S145" t="s">
        <v>65</v>
      </c>
      <c r="T145" t="s">
        <v>85</v>
      </c>
      <c r="U145" t="s">
        <v>14</v>
      </c>
      <c r="V145" t="s">
        <v>65</v>
      </c>
      <c r="W145" t="s">
        <v>4</v>
      </c>
      <c r="X145" t="s">
        <v>14</v>
      </c>
      <c r="Y145" t="s">
        <v>14</v>
      </c>
      <c r="Z145" t="s">
        <v>65</v>
      </c>
      <c r="AA145" t="s">
        <v>14</v>
      </c>
      <c r="AB145" t="s">
        <v>4</v>
      </c>
      <c r="AC145" t="s">
        <v>14</v>
      </c>
      <c r="AD145" t="s">
        <v>65</v>
      </c>
      <c r="AE145">
        <v>3.98</v>
      </c>
      <c r="AF145">
        <v>4.6100000000000003</v>
      </c>
      <c r="AG145" t="s">
        <v>4</v>
      </c>
      <c r="AH145" t="s">
        <v>4</v>
      </c>
      <c r="AI145" t="s">
        <v>14</v>
      </c>
    </row>
    <row r="146" spans="1:35" x14ac:dyDescent="0.25">
      <c r="A146" t="s">
        <v>247</v>
      </c>
      <c r="B146">
        <v>28</v>
      </c>
      <c r="C146">
        <v>25</v>
      </c>
      <c r="D146">
        <v>82.5</v>
      </c>
      <c r="E146">
        <v>121</v>
      </c>
      <c r="F146">
        <v>58</v>
      </c>
      <c r="G146" t="s">
        <v>340</v>
      </c>
      <c r="H146" t="s">
        <v>4</v>
      </c>
      <c r="I146">
        <v>163.4</v>
      </c>
      <c r="J146">
        <f t="shared" si="5"/>
        <v>1.6340000000000001</v>
      </c>
      <c r="K146">
        <f t="shared" si="6"/>
        <v>30.899385607852707</v>
      </c>
      <c r="L146" t="s">
        <v>57</v>
      </c>
      <c r="M146" t="s">
        <v>60</v>
      </c>
      <c r="N146" t="s">
        <v>9</v>
      </c>
      <c r="O146">
        <v>4</v>
      </c>
      <c r="P146">
        <v>3</v>
      </c>
      <c r="Q146">
        <v>0</v>
      </c>
      <c r="R146" t="s">
        <v>14</v>
      </c>
      <c r="S146" t="s">
        <v>65</v>
      </c>
      <c r="T146" t="s">
        <v>14</v>
      </c>
      <c r="U146" t="s">
        <v>14</v>
      </c>
      <c r="V146" t="s">
        <v>65</v>
      </c>
      <c r="W146" t="s">
        <v>14</v>
      </c>
      <c r="X146" t="s">
        <v>14</v>
      </c>
      <c r="Y146" t="s">
        <v>14</v>
      </c>
      <c r="Z146" t="s">
        <v>65</v>
      </c>
      <c r="AA146" t="s">
        <v>14</v>
      </c>
      <c r="AB146" t="s">
        <v>14</v>
      </c>
      <c r="AC146" t="s">
        <v>14</v>
      </c>
      <c r="AD146" t="s">
        <v>65</v>
      </c>
      <c r="AE146">
        <v>4.1500000000000004</v>
      </c>
      <c r="AF146">
        <v>4.07</v>
      </c>
      <c r="AG146" t="s">
        <v>4</v>
      </c>
      <c r="AH146" t="s">
        <v>4</v>
      </c>
      <c r="AI146" t="s">
        <v>14</v>
      </c>
    </row>
    <row r="147" spans="1:35" x14ac:dyDescent="0.25">
      <c r="A147" t="s">
        <v>248</v>
      </c>
      <c r="B147">
        <v>23</v>
      </c>
      <c r="C147">
        <v>27</v>
      </c>
      <c r="D147">
        <v>66</v>
      </c>
      <c r="E147">
        <v>117</v>
      </c>
      <c r="F147">
        <v>71</v>
      </c>
      <c r="G147" t="s">
        <v>339</v>
      </c>
      <c r="H147" t="s">
        <v>14</v>
      </c>
      <c r="I147">
        <v>171.3</v>
      </c>
      <c r="J147">
        <f t="shared" si="5"/>
        <v>1.7130000000000001</v>
      </c>
      <c r="K147">
        <f t="shared" si="6"/>
        <v>22.49205876970483</v>
      </c>
      <c r="L147" t="s">
        <v>6</v>
      </c>
      <c r="M147" t="s">
        <v>60</v>
      </c>
      <c r="N147" t="s">
        <v>9</v>
      </c>
      <c r="O147">
        <v>2</v>
      </c>
      <c r="P147">
        <v>1</v>
      </c>
      <c r="Q147">
        <v>0</v>
      </c>
      <c r="R147" t="s">
        <v>14</v>
      </c>
      <c r="S147" t="s">
        <v>65</v>
      </c>
      <c r="T147" t="s">
        <v>85</v>
      </c>
      <c r="U147" t="s">
        <v>85</v>
      </c>
      <c r="V147" t="s">
        <v>65</v>
      </c>
      <c r="W147" t="s">
        <v>4</v>
      </c>
      <c r="X147" t="s">
        <v>14</v>
      </c>
      <c r="Y147" t="s">
        <v>14</v>
      </c>
      <c r="Z147" t="s">
        <v>65</v>
      </c>
      <c r="AA147" t="s">
        <v>14</v>
      </c>
      <c r="AB147" t="s">
        <v>4</v>
      </c>
      <c r="AC147" t="s">
        <v>14</v>
      </c>
      <c r="AD147" t="s">
        <v>65</v>
      </c>
      <c r="AE147">
        <v>3.53</v>
      </c>
      <c r="AF147">
        <v>4.4800000000000004</v>
      </c>
      <c r="AG147" t="s">
        <v>4</v>
      </c>
      <c r="AH147" t="s">
        <v>14</v>
      </c>
      <c r="AI147" t="s">
        <v>14</v>
      </c>
    </row>
    <row r="148" spans="1:35" x14ac:dyDescent="0.25">
      <c r="A148" t="s">
        <v>249</v>
      </c>
      <c r="B148">
        <v>18</v>
      </c>
      <c r="C148">
        <v>28</v>
      </c>
      <c r="D148">
        <v>56</v>
      </c>
      <c r="E148">
        <v>113</v>
      </c>
      <c r="F148">
        <v>65</v>
      </c>
      <c r="G148" t="s">
        <v>339</v>
      </c>
      <c r="H148" t="s">
        <v>14</v>
      </c>
      <c r="I148">
        <v>163</v>
      </c>
      <c r="J148">
        <f t="shared" si="5"/>
        <v>1.63</v>
      </c>
      <c r="K148">
        <f t="shared" si="6"/>
        <v>21.077195227520797</v>
      </c>
      <c r="L148" t="s">
        <v>57</v>
      </c>
      <c r="M148" t="s">
        <v>60</v>
      </c>
      <c r="N148" t="s">
        <v>63</v>
      </c>
      <c r="O148">
        <v>1</v>
      </c>
      <c r="P148">
        <v>0</v>
      </c>
      <c r="Q148">
        <v>0</v>
      </c>
      <c r="R148" t="s">
        <v>14</v>
      </c>
      <c r="S148" t="s">
        <v>65</v>
      </c>
      <c r="T148" t="s">
        <v>14</v>
      </c>
      <c r="U148" t="s">
        <v>85</v>
      </c>
      <c r="V148" t="s">
        <v>65</v>
      </c>
      <c r="W148" t="s">
        <v>14</v>
      </c>
      <c r="X148" t="s">
        <v>14</v>
      </c>
      <c r="Y148" t="s">
        <v>14</v>
      </c>
      <c r="Z148" t="s">
        <v>65</v>
      </c>
      <c r="AA148" t="s">
        <v>14</v>
      </c>
      <c r="AB148" t="s">
        <v>14</v>
      </c>
      <c r="AC148" t="s">
        <v>14</v>
      </c>
      <c r="AD148" t="s">
        <v>65</v>
      </c>
      <c r="AE148">
        <v>4.17</v>
      </c>
      <c r="AF148">
        <v>3.69</v>
      </c>
      <c r="AG148" t="s">
        <v>14</v>
      </c>
      <c r="AH148" t="s">
        <v>14</v>
      </c>
      <c r="AI148" t="s">
        <v>14</v>
      </c>
    </row>
    <row r="149" spans="1:35" x14ac:dyDescent="0.25">
      <c r="A149" t="s">
        <v>250</v>
      </c>
      <c r="B149">
        <v>22</v>
      </c>
      <c r="C149">
        <v>24</v>
      </c>
      <c r="D149">
        <v>61</v>
      </c>
      <c r="E149">
        <v>114</v>
      </c>
      <c r="F149">
        <v>64</v>
      </c>
      <c r="G149" t="s">
        <v>339</v>
      </c>
      <c r="H149" t="s">
        <v>14</v>
      </c>
      <c r="I149">
        <v>159</v>
      </c>
      <c r="J149">
        <f t="shared" si="5"/>
        <v>1.59</v>
      </c>
      <c r="K149">
        <f t="shared" si="6"/>
        <v>24.128792373719392</v>
      </c>
      <c r="L149" t="s">
        <v>57</v>
      </c>
      <c r="M149" t="s">
        <v>60</v>
      </c>
      <c r="N149" t="s">
        <v>9</v>
      </c>
      <c r="O149">
        <v>2</v>
      </c>
      <c r="P149">
        <v>0</v>
      </c>
      <c r="Q149">
        <v>1</v>
      </c>
      <c r="R149" t="s">
        <v>4</v>
      </c>
      <c r="S149" t="s">
        <v>81</v>
      </c>
      <c r="T149" t="s">
        <v>85</v>
      </c>
      <c r="U149" t="s">
        <v>4</v>
      </c>
      <c r="V149" t="s">
        <v>12</v>
      </c>
      <c r="W149" t="s">
        <v>4</v>
      </c>
      <c r="X149" t="s">
        <v>14</v>
      </c>
      <c r="Y149" t="s">
        <v>4</v>
      </c>
      <c r="Z149" t="s">
        <v>101</v>
      </c>
      <c r="AA149" t="s">
        <v>14</v>
      </c>
      <c r="AB149" t="s">
        <v>4</v>
      </c>
      <c r="AC149" t="s">
        <v>14</v>
      </c>
      <c r="AD149" t="s">
        <v>65</v>
      </c>
      <c r="AE149">
        <v>4.95</v>
      </c>
      <c r="AF149">
        <v>4.12</v>
      </c>
      <c r="AG149" t="s">
        <v>4</v>
      </c>
      <c r="AH149" t="s">
        <v>4</v>
      </c>
      <c r="AI149" t="s">
        <v>14</v>
      </c>
    </row>
    <row r="150" spans="1:35" x14ac:dyDescent="0.25">
      <c r="A150" t="s">
        <v>251</v>
      </c>
      <c r="B150">
        <v>33</v>
      </c>
      <c r="C150">
        <v>25</v>
      </c>
      <c r="D150">
        <v>56</v>
      </c>
      <c r="E150">
        <v>111</v>
      </c>
      <c r="F150">
        <v>55</v>
      </c>
      <c r="G150" t="s">
        <v>339</v>
      </c>
      <c r="H150" t="s">
        <v>14</v>
      </c>
      <c r="I150">
        <v>154</v>
      </c>
      <c r="J150">
        <f t="shared" si="5"/>
        <v>1.54</v>
      </c>
      <c r="K150">
        <f t="shared" si="6"/>
        <v>23.61275088547816</v>
      </c>
      <c r="L150" t="s">
        <v>6</v>
      </c>
      <c r="M150" t="s">
        <v>60</v>
      </c>
      <c r="N150" t="s">
        <v>9</v>
      </c>
      <c r="O150">
        <v>5</v>
      </c>
      <c r="P150">
        <v>4</v>
      </c>
      <c r="Q150">
        <v>0</v>
      </c>
      <c r="R150" t="s">
        <v>14</v>
      </c>
      <c r="S150" t="s">
        <v>65</v>
      </c>
      <c r="T150" t="s">
        <v>85</v>
      </c>
      <c r="U150" t="s">
        <v>4</v>
      </c>
      <c r="V150" t="s">
        <v>10</v>
      </c>
      <c r="W150" t="s">
        <v>4</v>
      </c>
      <c r="X150" t="s">
        <v>14</v>
      </c>
      <c r="Y150" t="s">
        <v>14</v>
      </c>
      <c r="Z150" t="s">
        <v>65</v>
      </c>
      <c r="AA150" t="s">
        <v>14</v>
      </c>
      <c r="AB150" t="s">
        <v>4</v>
      </c>
      <c r="AC150" t="s">
        <v>14</v>
      </c>
      <c r="AD150" t="s">
        <v>65</v>
      </c>
      <c r="AE150">
        <v>4.26</v>
      </c>
      <c r="AF150">
        <v>3.56</v>
      </c>
      <c r="AG150" t="s">
        <v>14</v>
      </c>
      <c r="AH150" t="s">
        <v>14</v>
      </c>
      <c r="AI150" t="s">
        <v>14</v>
      </c>
    </row>
    <row r="151" spans="1:35" x14ac:dyDescent="0.25">
      <c r="A151" t="s">
        <v>252</v>
      </c>
      <c r="B151">
        <v>23</v>
      </c>
      <c r="C151">
        <v>27</v>
      </c>
      <c r="D151">
        <v>61</v>
      </c>
      <c r="E151">
        <v>101</v>
      </c>
      <c r="F151">
        <v>57</v>
      </c>
      <c r="G151" t="s">
        <v>339</v>
      </c>
      <c r="H151" t="s">
        <v>14</v>
      </c>
      <c r="I151">
        <v>167</v>
      </c>
      <c r="J151">
        <f t="shared" si="5"/>
        <v>1.67</v>
      </c>
      <c r="K151">
        <f t="shared" si="6"/>
        <v>21.872422819032593</v>
      </c>
      <c r="L151" t="s">
        <v>57</v>
      </c>
      <c r="M151" t="s">
        <v>60</v>
      </c>
      <c r="N151" t="s">
        <v>9</v>
      </c>
      <c r="O151">
        <v>2</v>
      </c>
      <c r="P151">
        <v>1</v>
      </c>
      <c r="Q151">
        <v>0</v>
      </c>
      <c r="R151" t="s">
        <v>4</v>
      </c>
      <c r="S151" t="s">
        <v>5</v>
      </c>
      <c r="T151" t="s">
        <v>85</v>
      </c>
      <c r="U151" t="s">
        <v>4</v>
      </c>
      <c r="V151" t="s">
        <v>13</v>
      </c>
      <c r="W151" t="s">
        <v>4</v>
      </c>
      <c r="X151" t="s">
        <v>4</v>
      </c>
      <c r="Y151" t="s">
        <v>14</v>
      </c>
      <c r="Z151" t="s">
        <v>65</v>
      </c>
      <c r="AA151" t="s">
        <v>14</v>
      </c>
      <c r="AB151" t="s">
        <v>4</v>
      </c>
      <c r="AC151" t="s">
        <v>14</v>
      </c>
      <c r="AD151" t="s">
        <v>65</v>
      </c>
      <c r="AE151">
        <v>4.2699999999999996</v>
      </c>
      <c r="AF151">
        <v>5.09</v>
      </c>
      <c r="AG151" t="s">
        <v>4</v>
      </c>
      <c r="AH151" t="s">
        <v>14</v>
      </c>
      <c r="AI151" t="s">
        <v>14</v>
      </c>
    </row>
    <row r="152" spans="1:35" x14ac:dyDescent="0.25">
      <c r="A152" t="s">
        <v>253</v>
      </c>
      <c r="B152">
        <v>19</v>
      </c>
      <c r="C152">
        <v>28</v>
      </c>
      <c r="D152">
        <v>63.1</v>
      </c>
      <c r="E152">
        <v>114</v>
      </c>
      <c r="F152">
        <v>59</v>
      </c>
      <c r="G152" t="s">
        <v>339</v>
      </c>
      <c r="H152" t="s">
        <v>14</v>
      </c>
      <c r="I152">
        <v>170.6</v>
      </c>
      <c r="J152">
        <f t="shared" si="5"/>
        <v>1.706</v>
      </c>
      <c r="K152">
        <f t="shared" si="6"/>
        <v>21.680600432375083</v>
      </c>
      <c r="L152" t="s">
        <v>6</v>
      </c>
      <c r="M152" t="s">
        <v>60</v>
      </c>
      <c r="N152" t="s">
        <v>9</v>
      </c>
      <c r="O152">
        <v>2</v>
      </c>
      <c r="P152">
        <v>1</v>
      </c>
      <c r="Q152">
        <v>0</v>
      </c>
      <c r="R152" t="s">
        <v>14</v>
      </c>
      <c r="S152" t="s">
        <v>65</v>
      </c>
      <c r="T152" t="s">
        <v>14</v>
      </c>
      <c r="U152" t="s">
        <v>14</v>
      </c>
      <c r="V152" t="s">
        <v>65</v>
      </c>
      <c r="W152" t="s">
        <v>14</v>
      </c>
      <c r="X152" t="s">
        <v>14</v>
      </c>
      <c r="Y152" t="s">
        <v>14</v>
      </c>
      <c r="Z152" t="s">
        <v>65</v>
      </c>
      <c r="AA152" t="s">
        <v>14</v>
      </c>
      <c r="AB152" t="s">
        <v>14</v>
      </c>
      <c r="AC152" t="s">
        <v>14</v>
      </c>
      <c r="AD152" t="s">
        <v>65</v>
      </c>
      <c r="AE152">
        <v>3.99</v>
      </c>
      <c r="AF152">
        <v>4.66</v>
      </c>
      <c r="AG152" t="s">
        <v>14</v>
      </c>
      <c r="AH152" t="s">
        <v>14</v>
      </c>
      <c r="AI152" t="s">
        <v>14</v>
      </c>
    </row>
    <row r="153" spans="1:35" x14ac:dyDescent="0.25">
      <c r="A153" t="s">
        <v>254</v>
      </c>
      <c r="B153">
        <v>17</v>
      </c>
      <c r="C153">
        <v>28</v>
      </c>
      <c r="D153">
        <v>51.8</v>
      </c>
      <c r="E153">
        <v>100</v>
      </c>
      <c r="F153">
        <v>69</v>
      </c>
      <c r="G153" t="s">
        <v>339</v>
      </c>
      <c r="H153" t="s">
        <v>14</v>
      </c>
      <c r="I153">
        <v>153.69999999999999</v>
      </c>
      <c r="J153">
        <f t="shared" si="5"/>
        <v>1.5369999999999999</v>
      </c>
      <c r="K153">
        <f t="shared" si="6"/>
        <v>21.927141780136804</v>
      </c>
      <c r="L153" t="s">
        <v>6</v>
      </c>
      <c r="M153" t="s">
        <v>60</v>
      </c>
      <c r="N153" t="s">
        <v>63</v>
      </c>
      <c r="O153">
        <v>1</v>
      </c>
      <c r="P153">
        <v>0</v>
      </c>
      <c r="Q153">
        <v>0</v>
      </c>
      <c r="R153" t="s">
        <v>14</v>
      </c>
      <c r="S153" t="s">
        <v>65</v>
      </c>
      <c r="T153" t="s">
        <v>14</v>
      </c>
      <c r="U153" t="s">
        <v>14</v>
      </c>
      <c r="V153" t="s">
        <v>65</v>
      </c>
      <c r="W153" t="s">
        <v>14</v>
      </c>
      <c r="X153" t="s">
        <v>14</v>
      </c>
      <c r="Y153" t="s">
        <v>14</v>
      </c>
      <c r="Z153" t="s">
        <v>65</v>
      </c>
      <c r="AA153" t="s">
        <v>14</v>
      </c>
      <c r="AB153" t="s">
        <v>14</v>
      </c>
      <c r="AC153" t="s">
        <v>14</v>
      </c>
      <c r="AD153" t="s">
        <v>65</v>
      </c>
      <c r="AE153">
        <v>4.55</v>
      </c>
      <c r="AF153">
        <v>2.67</v>
      </c>
      <c r="AG153" t="s">
        <v>4</v>
      </c>
      <c r="AH153" t="s">
        <v>4</v>
      </c>
      <c r="AI153" t="s">
        <v>14</v>
      </c>
    </row>
    <row r="154" spans="1:35" x14ac:dyDescent="0.25">
      <c r="A154" t="s">
        <v>255</v>
      </c>
      <c r="B154">
        <v>23</v>
      </c>
      <c r="C154">
        <v>28</v>
      </c>
      <c r="D154">
        <v>65</v>
      </c>
      <c r="E154">
        <v>114</v>
      </c>
      <c r="F154">
        <v>62</v>
      </c>
      <c r="G154" t="s">
        <v>339</v>
      </c>
      <c r="H154" t="s">
        <v>14</v>
      </c>
      <c r="I154">
        <v>152</v>
      </c>
      <c r="J154">
        <f t="shared" si="5"/>
        <v>1.52</v>
      </c>
      <c r="K154">
        <f t="shared" si="6"/>
        <v>28.133656509695292</v>
      </c>
      <c r="L154" t="s">
        <v>59</v>
      </c>
      <c r="M154" t="s">
        <v>62</v>
      </c>
      <c r="N154" t="s">
        <v>9</v>
      </c>
      <c r="O154">
        <v>2</v>
      </c>
      <c r="P154">
        <v>1</v>
      </c>
      <c r="Q154">
        <v>0</v>
      </c>
      <c r="R154" t="s">
        <v>14</v>
      </c>
      <c r="S154" t="s">
        <v>65</v>
      </c>
      <c r="T154" t="s">
        <v>14</v>
      </c>
      <c r="U154" t="s">
        <v>14</v>
      </c>
      <c r="V154" t="s">
        <v>65</v>
      </c>
      <c r="W154" t="s">
        <v>14</v>
      </c>
      <c r="X154" t="s">
        <v>14</v>
      </c>
      <c r="Y154" t="s">
        <v>14</v>
      </c>
      <c r="Z154" t="s">
        <v>65</v>
      </c>
      <c r="AA154" t="s">
        <v>14</v>
      </c>
      <c r="AB154" t="s">
        <v>14</v>
      </c>
      <c r="AC154" t="s">
        <v>14</v>
      </c>
      <c r="AD154" t="s">
        <v>65</v>
      </c>
      <c r="AE154">
        <v>4.25</v>
      </c>
      <c r="AF154">
        <v>5.18</v>
      </c>
      <c r="AG154" t="s">
        <v>4</v>
      </c>
      <c r="AH154" t="s">
        <v>14</v>
      </c>
      <c r="AI154" t="s">
        <v>14</v>
      </c>
    </row>
    <row r="155" spans="1:35" x14ac:dyDescent="0.25">
      <c r="A155" t="s">
        <v>256</v>
      </c>
      <c r="B155">
        <v>16</v>
      </c>
      <c r="C155">
        <v>24</v>
      </c>
      <c r="D155">
        <v>55</v>
      </c>
      <c r="E155">
        <v>128</v>
      </c>
      <c r="F155">
        <v>84</v>
      </c>
      <c r="G155" t="s">
        <v>338</v>
      </c>
      <c r="H155" t="s">
        <v>4</v>
      </c>
      <c r="I155">
        <v>151.30000000000001</v>
      </c>
      <c r="J155">
        <f t="shared" si="5"/>
        <v>1.5130000000000001</v>
      </c>
      <c r="K155">
        <f t="shared" si="6"/>
        <v>24.026185921616094</v>
      </c>
      <c r="L155" t="s">
        <v>57</v>
      </c>
      <c r="M155" t="s">
        <v>60</v>
      </c>
      <c r="N155" t="s">
        <v>63</v>
      </c>
      <c r="O155">
        <v>1</v>
      </c>
      <c r="P155">
        <v>0</v>
      </c>
      <c r="Q155">
        <v>0</v>
      </c>
      <c r="R155" t="s">
        <v>14</v>
      </c>
      <c r="S155" t="s">
        <v>65</v>
      </c>
      <c r="T155" t="s">
        <v>14</v>
      </c>
      <c r="U155" t="s">
        <v>14</v>
      </c>
      <c r="V155" t="s">
        <v>65</v>
      </c>
      <c r="W155" t="s">
        <v>14</v>
      </c>
      <c r="X155" t="s">
        <v>14</v>
      </c>
      <c r="Y155" t="s">
        <v>14</v>
      </c>
      <c r="Z155" t="s">
        <v>65</v>
      </c>
      <c r="AA155" t="s">
        <v>14</v>
      </c>
      <c r="AB155" t="s">
        <v>14</v>
      </c>
      <c r="AC155" t="s">
        <v>14</v>
      </c>
      <c r="AD155" t="s">
        <v>65</v>
      </c>
      <c r="AE155">
        <v>4.21</v>
      </c>
      <c r="AF155">
        <v>5.68</v>
      </c>
      <c r="AG155" t="s">
        <v>14</v>
      </c>
      <c r="AH155" t="s">
        <v>4</v>
      </c>
      <c r="AI155" t="s">
        <v>14</v>
      </c>
    </row>
    <row r="156" spans="1:35" x14ac:dyDescent="0.25">
      <c r="A156" t="s">
        <v>257</v>
      </c>
      <c r="B156">
        <v>17</v>
      </c>
      <c r="C156">
        <v>28</v>
      </c>
      <c r="D156">
        <v>52</v>
      </c>
      <c r="E156">
        <v>87</v>
      </c>
      <c r="F156">
        <v>52</v>
      </c>
      <c r="G156" t="s">
        <v>339</v>
      </c>
      <c r="H156" t="s">
        <v>14</v>
      </c>
      <c r="I156">
        <v>160.30000000000001</v>
      </c>
      <c r="J156">
        <f t="shared" si="5"/>
        <v>1.6030000000000002</v>
      </c>
      <c r="K156">
        <f t="shared" si="6"/>
        <v>20.236541824067391</v>
      </c>
      <c r="L156" t="s">
        <v>6</v>
      </c>
      <c r="M156" t="s">
        <v>60</v>
      </c>
      <c r="N156" t="s">
        <v>9</v>
      </c>
      <c r="O156">
        <v>2</v>
      </c>
      <c r="P156">
        <v>0</v>
      </c>
      <c r="Q156">
        <v>1</v>
      </c>
      <c r="R156" t="s">
        <v>14</v>
      </c>
      <c r="S156" t="s">
        <v>65</v>
      </c>
      <c r="T156" t="s">
        <v>14</v>
      </c>
      <c r="U156" t="s">
        <v>14</v>
      </c>
      <c r="V156" t="s">
        <v>65</v>
      </c>
      <c r="W156" t="s">
        <v>14</v>
      </c>
      <c r="X156" t="s">
        <v>14</v>
      </c>
      <c r="Y156" t="s">
        <v>4</v>
      </c>
      <c r="Z156" t="s">
        <v>101</v>
      </c>
      <c r="AA156" t="s">
        <v>14</v>
      </c>
      <c r="AB156" t="s">
        <v>14</v>
      </c>
      <c r="AC156" t="s">
        <v>14</v>
      </c>
      <c r="AD156" t="s">
        <v>65</v>
      </c>
      <c r="AE156">
        <v>3.9</v>
      </c>
      <c r="AF156">
        <v>3.7</v>
      </c>
      <c r="AG156" t="s">
        <v>14</v>
      </c>
      <c r="AH156" t="s">
        <v>4</v>
      </c>
      <c r="AI156" t="s">
        <v>14</v>
      </c>
    </row>
    <row r="157" spans="1:35" x14ac:dyDescent="0.25">
      <c r="A157" t="s">
        <v>258</v>
      </c>
      <c r="B157">
        <v>20</v>
      </c>
      <c r="C157">
        <v>24</v>
      </c>
      <c r="D157">
        <v>72</v>
      </c>
      <c r="E157">
        <v>112</v>
      </c>
      <c r="F157">
        <v>65</v>
      </c>
      <c r="G157" t="s">
        <v>339</v>
      </c>
      <c r="H157" t="s">
        <v>14</v>
      </c>
      <c r="I157">
        <v>171.4</v>
      </c>
      <c r="J157">
        <f t="shared" si="5"/>
        <v>1.714</v>
      </c>
      <c r="K157">
        <f t="shared" si="6"/>
        <v>24.508168708787132</v>
      </c>
      <c r="L157" t="s">
        <v>57</v>
      </c>
      <c r="M157" t="s">
        <v>60</v>
      </c>
      <c r="N157" t="s">
        <v>9</v>
      </c>
      <c r="O157">
        <v>2</v>
      </c>
      <c r="P157">
        <v>1</v>
      </c>
      <c r="Q157">
        <v>0</v>
      </c>
      <c r="R157" t="s">
        <v>14</v>
      </c>
      <c r="S157" t="s">
        <v>65</v>
      </c>
      <c r="T157" t="s">
        <v>14</v>
      </c>
      <c r="U157" t="s">
        <v>14</v>
      </c>
      <c r="V157" t="s">
        <v>65</v>
      </c>
      <c r="W157" t="s">
        <v>14</v>
      </c>
      <c r="X157" t="s">
        <v>14</v>
      </c>
      <c r="Y157" t="s">
        <v>14</v>
      </c>
      <c r="Z157" t="s">
        <v>65</v>
      </c>
      <c r="AA157" t="s">
        <v>14</v>
      </c>
      <c r="AB157" t="s">
        <v>14</v>
      </c>
      <c r="AC157" t="s">
        <v>14</v>
      </c>
      <c r="AD157" t="s">
        <v>65</v>
      </c>
      <c r="AE157">
        <v>4.08</v>
      </c>
      <c r="AF157">
        <v>6.03</v>
      </c>
      <c r="AG157" t="s">
        <v>4</v>
      </c>
      <c r="AH157" t="s">
        <v>4</v>
      </c>
      <c r="AI157" t="s">
        <v>14</v>
      </c>
    </row>
    <row r="158" spans="1:35" x14ac:dyDescent="0.25">
      <c r="A158" t="s">
        <v>259</v>
      </c>
      <c r="B158">
        <v>30</v>
      </c>
      <c r="C158">
        <v>24</v>
      </c>
      <c r="D158">
        <v>83</v>
      </c>
      <c r="E158">
        <v>140</v>
      </c>
      <c r="F158">
        <v>79</v>
      </c>
      <c r="G158" t="s">
        <v>341</v>
      </c>
      <c r="H158" t="s">
        <v>4</v>
      </c>
      <c r="I158">
        <v>172</v>
      </c>
      <c r="J158">
        <f t="shared" si="5"/>
        <v>1.72</v>
      </c>
      <c r="K158">
        <f t="shared" si="6"/>
        <v>28.055705786911847</v>
      </c>
      <c r="L158" t="s">
        <v>57</v>
      </c>
      <c r="M158" t="s">
        <v>60</v>
      </c>
      <c r="N158" t="s">
        <v>9</v>
      </c>
      <c r="O158">
        <v>3</v>
      </c>
      <c r="P158">
        <v>2</v>
      </c>
      <c r="Q158">
        <v>0</v>
      </c>
      <c r="R158" t="s">
        <v>14</v>
      </c>
      <c r="S158" t="s">
        <v>65</v>
      </c>
      <c r="T158" t="s">
        <v>14</v>
      </c>
      <c r="U158" t="s">
        <v>14</v>
      </c>
      <c r="V158" t="s">
        <v>65</v>
      </c>
      <c r="W158" t="s">
        <v>14</v>
      </c>
      <c r="X158" t="s">
        <v>14</v>
      </c>
      <c r="Y158" t="s">
        <v>14</v>
      </c>
      <c r="Z158" t="s">
        <v>65</v>
      </c>
      <c r="AA158" t="s">
        <v>14</v>
      </c>
      <c r="AB158" t="s">
        <v>14</v>
      </c>
      <c r="AC158" t="s">
        <v>14</v>
      </c>
      <c r="AD158" t="s">
        <v>65</v>
      </c>
      <c r="AE158">
        <v>4.93</v>
      </c>
      <c r="AF158">
        <v>6.21</v>
      </c>
      <c r="AG158" t="s">
        <v>4</v>
      </c>
      <c r="AH158" t="s">
        <v>14</v>
      </c>
      <c r="AI158" t="s">
        <v>14</v>
      </c>
    </row>
    <row r="159" spans="1:35" x14ac:dyDescent="0.25">
      <c r="A159" t="s">
        <v>260</v>
      </c>
      <c r="B159">
        <v>30</v>
      </c>
      <c r="C159">
        <v>26</v>
      </c>
      <c r="D159">
        <v>88.6</v>
      </c>
      <c r="E159">
        <v>128</v>
      </c>
      <c r="F159">
        <v>83</v>
      </c>
      <c r="G159" t="s">
        <v>338</v>
      </c>
      <c r="H159" t="s">
        <v>4</v>
      </c>
      <c r="I159">
        <v>171.1</v>
      </c>
      <c r="J159">
        <f t="shared" si="5"/>
        <v>1.7109999999999999</v>
      </c>
      <c r="K159">
        <f t="shared" si="6"/>
        <v>30.264513901010449</v>
      </c>
      <c r="L159" t="s">
        <v>57</v>
      </c>
      <c r="M159" t="s">
        <v>62</v>
      </c>
      <c r="N159" t="s">
        <v>9</v>
      </c>
      <c r="O159">
        <v>3</v>
      </c>
      <c r="P159">
        <v>2</v>
      </c>
      <c r="Q159">
        <v>0</v>
      </c>
      <c r="R159" t="s">
        <v>4</v>
      </c>
      <c r="S159" t="s">
        <v>82</v>
      </c>
      <c r="T159" t="s">
        <v>14</v>
      </c>
      <c r="U159" t="s">
        <v>4</v>
      </c>
      <c r="V159" t="s">
        <v>15</v>
      </c>
      <c r="W159" t="s">
        <v>14</v>
      </c>
      <c r="X159" t="s">
        <v>4</v>
      </c>
      <c r="Y159" t="s">
        <v>4</v>
      </c>
      <c r="Z159" t="s">
        <v>101</v>
      </c>
      <c r="AA159" t="s">
        <v>14</v>
      </c>
      <c r="AB159" t="s">
        <v>14</v>
      </c>
      <c r="AC159" t="s">
        <v>14</v>
      </c>
      <c r="AD159" t="s">
        <v>65</v>
      </c>
      <c r="AE159">
        <v>4.3600000000000003</v>
      </c>
      <c r="AF159">
        <v>6.3</v>
      </c>
      <c r="AG159" t="s">
        <v>14</v>
      </c>
      <c r="AH159" t="s">
        <v>14</v>
      </c>
      <c r="AI159" t="s">
        <v>14</v>
      </c>
    </row>
    <row r="160" spans="1:35" x14ac:dyDescent="0.25">
      <c r="A160" t="s">
        <v>261</v>
      </c>
      <c r="B160">
        <v>35</v>
      </c>
      <c r="C160">
        <v>24</v>
      </c>
      <c r="D160">
        <v>58</v>
      </c>
      <c r="E160">
        <v>104</v>
      </c>
      <c r="F160">
        <v>68</v>
      </c>
      <c r="G160" t="s">
        <v>339</v>
      </c>
      <c r="H160" t="s">
        <v>14</v>
      </c>
      <c r="I160">
        <v>158.4</v>
      </c>
      <c r="J160">
        <f t="shared" si="5"/>
        <v>1.5840000000000001</v>
      </c>
      <c r="K160">
        <f t="shared" si="6"/>
        <v>23.116263646566676</v>
      </c>
      <c r="L160" t="s">
        <v>59</v>
      </c>
      <c r="M160" t="s">
        <v>62</v>
      </c>
      <c r="N160" t="s">
        <v>9</v>
      </c>
      <c r="O160">
        <v>4</v>
      </c>
      <c r="P160">
        <v>3</v>
      </c>
      <c r="Q160">
        <v>0</v>
      </c>
      <c r="R160" t="s">
        <v>4</v>
      </c>
      <c r="S160" t="s">
        <v>5</v>
      </c>
      <c r="T160" t="s">
        <v>14</v>
      </c>
      <c r="U160" t="s">
        <v>4</v>
      </c>
      <c r="V160" t="s">
        <v>16</v>
      </c>
      <c r="W160" t="s">
        <v>14</v>
      </c>
      <c r="X160" t="s">
        <v>14</v>
      </c>
      <c r="Y160" t="s">
        <v>14</v>
      </c>
      <c r="Z160" t="s">
        <v>65</v>
      </c>
      <c r="AA160" t="s">
        <v>14</v>
      </c>
      <c r="AB160" t="s">
        <v>14</v>
      </c>
      <c r="AC160" t="s">
        <v>14</v>
      </c>
      <c r="AD160" t="s">
        <v>65</v>
      </c>
      <c r="AE160">
        <v>4.0599999999999996</v>
      </c>
      <c r="AF160">
        <v>4.53</v>
      </c>
      <c r="AG160" t="s">
        <v>14</v>
      </c>
      <c r="AH160" t="s">
        <v>14</v>
      </c>
      <c r="AI160" t="s">
        <v>14</v>
      </c>
    </row>
    <row r="161" spans="1:35" x14ac:dyDescent="0.25">
      <c r="A161" t="s">
        <v>262</v>
      </c>
      <c r="B161">
        <v>18</v>
      </c>
      <c r="C161">
        <v>28</v>
      </c>
      <c r="D161">
        <v>59</v>
      </c>
      <c r="E161">
        <v>121</v>
      </c>
      <c r="F161">
        <v>77</v>
      </c>
      <c r="G161" t="s">
        <v>340</v>
      </c>
      <c r="H161" t="s">
        <v>4</v>
      </c>
      <c r="I161">
        <v>164.5</v>
      </c>
      <c r="J161">
        <f t="shared" si="5"/>
        <v>1.645</v>
      </c>
      <c r="K161">
        <f t="shared" si="6"/>
        <v>21.803198418344252</v>
      </c>
      <c r="L161" t="s">
        <v>57</v>
      </c>
      <c r="M161" t="s">
        <v>60</v>
      </c>
      <c r="N161" t="s">
        <v>63</v>
      </c>
      <c r="O161">
        <v>1</v>
      </c>
      <c r="P161">
        <v>0</v>
      </c>
      <c r="Q161">
        <v>0</v>
      </c>
      <c r="R161" t="s">
        <v>14</v>
      </c>
      <c r="S161" t="s">
        <v>65</v>
      </c>
      <c r="T161" t="s">
        <v>14</v>
      </c>
      <c r="U161" t="s">
        <v>14</v>
      </c>
      <c r="V161" t="s">
        <v>65</v>
      </c>
      <c r="W161" t="s">
        <v>14</v>
      </c>
      <c r="X161" t="s">
        <v>14</v>
      </c>
      <c r="Y161" t="s">
        <v>14</v>
      </c>
      <c r="Z161" t="s">
        <v>65</v>
      </c>
      <c r="AA161" t="s">
        <v>14</v>
      </c>
      <c r="AB161" t="s">
        <v>14</v>
      </c>
      <c r="AC161" t="s">
        <v>14</v>
      </c>
      <c r="AD161" t="s">
        <v>65</v>
      </c>
      <c r="AE161">
        <v>4.04</v>
      </c>
      <c r="AF161">
        <v>4.9000000000000004</v>
      </c>
      <c r="AG161" t="s">
        <v>4</v>
      </c>
      <c r="AH161" t="s">
        <v>4</v>
      </c>
      <c r="AI161" t="s">
        <v>14</v>
      </c>
    </row>
    <row r="162" spans="1:35" x14ac:dyDescent="0.25">
      <c r="A162" t="s">
        <v>263</v>
      </c>
      <c r="B162">
        <v>34</v>
      </c>
      <c r="C162">
        <v>28</v>
      </c>
      <c r="D162">
        <v>71</v>
      </c>
      <c r="E162">
        <v>98</v>
      </c>
      <c r="F162">
        <v>60</v>
      </c>
      <c r="G162" t="s">
        <v>339</v>
      </c>
      <c r="H162" t="s">
        <v>14</v>
      </c>
      <c r="I162">
        <v>160.4</v>
      </c>
      <c r="J162">
        <f t="shared" si="5"/>
        <v>1.6040000000000001</v>
      </c>
      <c r="K162">
        <f t="shared" si="6"/>
        <v>27.596221416533474</v>
      </c>
      <c r="L162" t="s">
        <v>6</v>
      </c>
      <c r="M162" t="s">
        <v>62</v>
      </c>
      <c r="N162" t="s">
        <v>9</v>
      </c>
      <c r="O162">
        <v>4</v>
      </c>
      <c r="P162">
        <v>3</v>
      </c>
      <c r="Q162">
        <v>0</v>
      </c>
      <c r="R162" t="s">
        <v>14</v>
      </c>
      <c r="S162" t="s">
        <v>65</v>
      </c>
      <c r="T162" t="s">
        <v>14</v>
      </c>
      <c r="U162" t="s">
        <v>14</v>
      </c>
      <c r="V162" t="s">
        <v>65</v>
      </c>
      <c r="W162" t="s">
        <v>14</v>
      </c>
      <c r="X162" t="s">
        <v>14</v>
      </c>
      <c r="Y162" t="s">
        <v>14</v>
      </c>
      <c r="Z162" t="s">
        <v>65</v>
      </c>
      <c r="AA162" t="s">
        <v>14</v>
      </c>
      <c r="AB162" t="s">
        <v>14</v>
      </c>
      <c r="AC162" t="s">
        <v>14</v>
      </c>
      <c r="AD162" t="s">
        <v>65</v>
      </c>
      <c r="AE162">
        <v>5.09</v>
      </c>
      <c r="AF162">
        <v>6.9</v>
      </c>
      <c r="AG162" t="s">
        <v>14</v>
      </c>
      <c r="AH162" t="s">
        <v>4</v>
      </c>
      <c r="AI162" t="s">
        <v>14</v>
      </c>
    </row>
    <row r="163" spans="1:35" x14ac:dyDescent="0.25">
      <c r="A163" t="s">
        <v>264</v>
      </c>
      <c r="B163">
        <v>25</v>
      </c>
      <c r="C163">
        <v>27</v>
      </c>
      <c r="D163">
        <v>61</v>
      </c>
      <c r="E163">
        <v>121</v>
      </c>
      <c r="F163">
        <v>77</v>
      </c>
      <c r="G163" t="s">
        <v>340</v>
      </c>
      <c r="H163" t="s">
        <v>4</v>
      </c>
      <c r="I163">
        <v>152</v>
      </c>
      <c r="J163">
        <f t="shared" si="5"/>
        <v>1.52</v>
      </c>
      <c r="K163">
        <f t="shared" si="6"/>
        <v>26.402354570637119</v>
      </c>
      <c r="L163" t="s">
        <v>57</v>
      </c>
      <c r="M163" t="s">
        <v>62</v>
      </c>
      <c r="N163" t="s">
        <v>63</v>
      </c>
      <c r="O163">
        <v>1</v>
      </c>
      <c r="P163">
        <v>0</v>
      </c>
      <c r="Q163">
        <v>0</v>
      </c>
      <c r="R163" t="s">
        <v>14</v>
      </c>
      <c r="S163" t="s">
        <v>65</v>
      </c>
      <c r="T163" t="s">
        <v>14</v>
      </c>
      <c r="U163" t="s">
        <v>14</v>
      </c>
      <c r="V163" t="s">
        <v>65</v>
      </c>
      <c r="W163" t="s">
        <v>14</v>
      </c>
      <c r="X163" t="s">
        <v>14</v>
      </c>
      <c r="Y163" t="s">
        <v>14</v>
      </c>
      <c r="Z163" t="s">
        <v>65</v>
      </c>
      <c r="AA163" t="s">
        <v>14</v>
      </c>
      <c r="AB163" t="s">
        <v>14</v>
      </c>
      <c r="AC163" t="s">
        <v>14</v>
      </c>
      <c r="AD163" t="s">
        <v>65</v>
      </c>
      <c r="AE163">
        <v>5.17</v>
      </c>
      <c r="AF163">
        <v>6.47</v>
      </c>
      <c r="AG163" t="s">
        <v>4</v>
      </c>
      <c r="AH163" t="s">
        <v>4</v>
      </c>
      <c r="AI163" t="s">
        <v>4</v>
      </c>
    </row>
    <row r="164" spans="1:35" x14ac:dyDescent="0.25">
      <c r="A164" t="s">
        <v>265</v>
      </c>
      <c r="B164">
        <v>20</v>
      </c>
      <c r="C164">
        <v>28</v>
      </c>
      <c r="D164">
        <v>57</v>
      </c>
      <c r="E164">
        <v>100</v>
      </c>
      <c r="F164">
        <v>58</v>
      </c>
      <c r="G164" t="s">
        <v>339</v>
      </c>
      <c r="H164" t="s">
        <v>14</v>
      </c>
      <c r="I164">
        <v>159.19999999999999</v>
      </c>
      <c r="J164">
        <f t="shared" si="5"/>
        <v>1.5919999999999999</v>
      </c>
      <c r="K164">
        <f t="shared" si="6"/>
        <v>22.489962374687515</v>
      </c>
      <c r="L164" t="s">
        <v>57</v>
      </c>
      <c r="M164" t="s">
        <v>60</v>
      </c>
      <c r="N164" t="s">
        <v>9</v>
      </c>
      <c r="O164">
        <v>2</v>
      </c>
      <c r="P164">
        <v>1</v>
      </c>
      <c r="Q164">
        <v>0</v>
      </c>
      <c r="R164" t="s">
        <v>14</v>
      </c>
      <c r="S164" t="s">
        <v>65</v>
      </c>
      <c r="T164" t="s">
        <v>14</v>
      </c>
      <c r="U164" t="s">
        <v>14</v>
      </c>
      <c r="V164" t="s">
        <v>65</v>
      </c>
      <c r="W164" t="s">
        <v>14</v>
      </c>
      <c r="X164" t="s">
        <v>14</v>
      </c>
      <c r="Y164" t="s">
        <v>14</v>
      </c>
      <c r="Z164" t="s">
        <v>65</v>
      </c>
      <c r="AA164" t="s">
        <v>14</v>
      </c>
      <c r="AB164" t="s">
        <v>14</v>
      </c>
      <c r="AC164" t="s">
        <v>14</v>
      </c>
      <c r="AD164" t="s">
        <v>65</v>
      </c>
      <c r="AE164">
        <v>4.2699999999999996</v>
      </c>
      <c r="AF164">
        <v>4.09</v>
      </c>
      <c r="AG164" t="s">
        <v>14</v>
      </c>
      <c r="AH164" t="s">
        <v>14</v>
      </c>
      <c r="AI164" t="s">
        <v>14</v>
      </c>
    </row>
    <row r="165" spans="1:35" x14ac:dyDescent="0.25">
      <c r="A165" t="s">
        <v>266</v>
      </c>
      <c r="B165">
        <v>24</v>
      </c>
      <c r="C165">
        <v>25</v>
      </c>
      <c r="D165">
        <v>65</v>
      </c>
      <c r="E165">
        <v>119</v>
      </c>
      <c r="F165">
        <v>70</v>
      </c>
      <c r="G165" t="s">
        <v>339</v>
      </c>
      <c r="H165" t="s">
        <v>14</v>
      </c>
      <c r="I165">
        <v>155</v>
      </c>
      <c r="J165">
        <f t="shared" si="5"/>
        <v>1.55</v>
      </c>
      <c r="K165">
        <f t="shared" si="6"/>
        <v>27.055150884495315</v>
      </c>
      <c r="L165" t="s">
        <v>57</v>
      </c>
      <c r="M165" t="s">
        <v>62</v>
      </c>
      <c r="N165" t="s">
        <v>63</v>
      </c>
      <c r="O165">
        <v>1</v>
      </c>
      <c r="P165">
        <v>0</v>
      </c>
      <c r="Q165">
        <v>0</v>
      </c>
      <c r="R165" t="s">
        <v>14</v>
      </c>
      <c r="S165" t="s">
        <v>65</v>
      </c>
      <c r="T165" t="s">
        <v>14</v>
      </c>
      <c r="U165" t="s">
        <v>14</v>
      </c>
      <c r="V165" t="s">
        <v>65</v>
      </c>
      <c r="W165" t="s">
        <v>14</v>
      </c>
      <c r="X165" t="s">
        <v>14</v>
      </c>
      <c r="Y165" t="s">
        <v>14</v>
      </c>
      <c r="Z165" t="s">
        <v>65</v>
      </c>
      <c r="AA165" t="s">
        <v>14</v>
      </c>
      <c r="AB165" t="s">
        <v>14</v>
      </c>
      <c r="AC165" t="s">
        <v>14</v>
      </c>
      <c r="AD165" t="s">
        <v>65</v>
      </c>
      <c r="AE165">
        <v>4.43</v>
      </c>
      <c r="AF165">
        <v>4.26</v>
      </c>
      <c r="AG165" t="s">
        <v>14</v>
      </c>
      <c r="AH165" t="s">
        <v>14</v>
      </c>
      <c r="AI165" t="s">
        <v>14</v>
      </c>
    </row>
    <row r="166" spans="1:35" x14ac:dyDescent="0.25">
      <c r="A166" t="s">
        <v>267</v>
      </c>
      <c r="B166">
        <v>30</v>
      </c>
      <c r="C166">
        <v>28</v>
      </c>
      <c r="D166">
        <v>54.5</v>
      </c>
      <c r="E166">
        <v>127</v>
      </c>
      <c r="F166">
        <v>68</v>
      </c>
      <c r="G166" t="s">
        <v>340</v>
      </c>
      <c r="H166" t="s">
        <v>4</v>
      </c>
      <c r="I166">
        <v>160.19999999999999</v>
      </c>
      <c r="J166">
        <f t="shared" si="5"/>
        <v>1.6019999999999999</v>
      </c>
      <c r="K166">
        <f t="shared" si="6"/>
        <v>21.235939470169161</v>
      </c>
      <c r="L166" t="s">
        <v>6</v>
      </c>
      <c r="M166" t="s">
        <v>62</v>
      </c>
      <c r="N166" t="s">
        <v>9</v>
      </c>
      <c r="O166">
        <v>5</v>
      </c>
      <c r="P166">
        <v>3</v>
      </c>
      <c r="Q166">
        <v>1</v>
      </c>
      <c r="R166" t="s">
        <v>14</v>
      </c>
      <c r="S166" t="s">
        <v>65</v>
      </c>
      <c r="T166" t="s">
        <v>14</v>
      </c>
      <c r="U166" t="s">
        <v>14</v>
      </c>
      <c r="V166" t="s">
        <v>65</v>
      </c>
      <c r="W166" t="s">
        <v>14</v>
      </c>
      <c r="X166" t="s">
        <v>14</v>
      </c>
      <c r="Y166" t="s">
        <v>4</v>
      </c>
      <c r="Z166" t="s">
        <v>101</v>
      </c>
      <c r="AA166" t="s">
        <v>14</v>
      </c>
      <c r="AB166" t="s">
        <v>14</v>
      </c>
      <c r="AC166" t="s">
        <v>14</v>
      </c>
      <c r="AD166" t="s">
        <v>65</v>
      </c>
      <c r="AG166" t="s">
        <v>14</v>
      </c>
      <c r="AH166" t="s">
        <v>14</v>
      </c>
    </row>
    <row r="167" spans="1:35" x14ac:dyDescent="0.25">
      <c r="A167" t="s">
        <v>268</v>
      </c>
      <c r="B167">
        <v>30</v>
      </c>
      <c r="C167">
        <v>28</v>
      </c>
      <c r="D167">
        <v>74</v>
      </c>
      <c r="E167">
        <v>109</v>
      </c>
      <c r="F167">
        <v>69</v>
      </c>
      <c r="G167" t="s">
        <v>339</v>
      </c>
      <c r="H167" t="s">
        <v>14</v>
      </c>
      <c r="I167">
        <v>161</v>
      </c>
      <c r="J167">
        <f t="shared" si="5"/>
        <v>1.61</v>
      </c>
      <c r="K167">
        <f t="shared" si="6"/>
        <v>28.548281316307239</v>
      </c>
      <c r="L167" t="s">
        <v>6</v>
      </c>
      <c r="M167" t="s">
        <v>62</v>
      </c>
      <c r="N167" t="s">
        <v>9</v>
      </c>
      <c r="O167">
        <v>5</v>
      </c>
      <c r="P167">
        <v>4</v>
      </c>
      <c r="Q167">
        <v>0</v>
      </c>
      <c r="R167" t="s">
        <v>14</v>
      </c>
      <c r="S167" t="s">
        <v>65</v>
      </c>
      <c r="T167" t="s">
        <v>14</v>
      </c>
      <c r="U167" t="s">
        <v>14</v>
      </c>
      <c r="V167" t="s">
        <v>65</v>
      </c>
      <c r="W167" t="s">
        <v>14</v>
      </c>
      <c r="X167" t="s">
        <v>14</v>
      </c>
      <c r="Y167" t="s">
        <v>14</v>
      </c>
      <c r="Z167" t="s">
        <v>65</v>
      </c>
      <c r="AA167" t="s">
        <v>14</v>
      </c>
      <c r="AB167" t="s">
        <v>4</v>
      </c>
      <c r="AC167" t="s">
        <v>14</v>
      </c>
      <c r="AD167" t="s">
        <v>65</v>
      </c>
      <c r="AG167" t="s">
        <v>14</v>
      </c>
      <c r="AH167" t="s">
        <v>14</v>
      </c>
    </row>
    <row r="168" spans="1:35" x14ac:dyDescent="0.25">
      <c r="A168" t="s">
        <v>269</v>
      </c>
      <c r="B168">
        <v>27</v>
      </c>
      <c r="C168">
        <v>27</v>
      </c>
      <c r="D168">
        <v>68.5</v>
      </c>
      <c r="E168">
        <v>143</v>
      </c>
      <c r="F168">
        <v>93</v>
      </c>
      <c r="G168" t="s">
        <v>341</v>
      </c>
      <c r="H168" t="s">
        <v>4</v>
      </c>
      <c r="I168">
        <v>169.6</v>
      </c>
      <c r="J168">
        <f t="shared" si="5"/>
        <v>1.696</v>
      </c>
      <c r="K168">
        <f t="shared" si="6"/>
        <v>23.814357867568532</v>
      </c>
      <c r="L168" t="s">
        <v>59</v>
      </c>
      <c r="M168" t="s">
        <v>62</v>
      </c>
      <c r="N168" t="s">
        <v>63</v>
      </c>
      <c r="O168">
        <v>1</v>
      </c>
      <c r="P168">
        <v>0</v>
      </c>
      <c r="Q168">
        <v>0</v>
      </c>
      <c r="R168" t="s">
        <v>14</v>
      </c>
      <c r="S168" t="s">
        <v>65</v>
      </c>
      <c r="T168" t="s">
        <v>14</v>
      </c>
      <c r="U168" t="s">
        <v>14</v>
      </c>
      <c r="V168" t="s">
        <v>65</v>
      </c>
      <c r="W168" t="s">
        <v>14</v>
      </c>
      <c r="X168" t="s">
        <v>14</v>
      </c>
      <c r="Y168" t="s">
        <v>14</v>
      </c>
      <c r="Z168" t="s">
        <v>65</v>
      </c>
      <c r="AA168" t="s">
        <v>14</v>
      </c>
      <c r="AB168" t="s">
        <v>14</v>
      </c>
      <c r="AC168" t="s">
        <v>14</v>
      </c>
      <c r="AD168" t="s">
        <v>65</v>
      </c>
      <c r="AE168">
        <v>4.83</v>
      </c>
      <c r="AF168">
        <v>5.59</v>
      </c>
      <c r="AG168" t="s">
        <v>4</v>
      </c>
      <c r="AH168" t="s">
        <v>14</v>
      </c>
      <c r="AI168" t="s">
        <v>14</v>
      </c>
    </row>
    <row r="169" spans="1:35" x14ac:dyDescent="0.25">
      <c r="A169" t="s">
        <v>270</v>
      </c>
      <c r="B169">
        <v>18</v>
      </c>
      <c r="C169">
        <v>28</v>
      </c>
      <c r="D169">
        <v>68</v>
      </c>
      <c r="E169">
        <v>121</v>
      </c>
      <c r="F169">
        <v>54</v>
      </c>
      <c r="G169" t="s">
        <v>340</v>
      </c>
      <c r="H169" t="s">
        <v>4</v>
      </c>
      <c r="I169">
        <v>169.8</v>
      </c>
      <c r="J169">
        <f t="shared" si="5"/>
        <v>1.6980000000000002</v>
      </c>
      <c r="K169">
        <f t="shared" si="6"/>
        <v>23.584872939965397</v>
      </c>
      <c r="L169" t="s">
        <v>6</v>
      </c>
      <c r="M169" t="s">
        <v>62</v>
      </c>
      <c r="N169" t="s">
        <v>63</v>
      </c>
      <c r="O169">
        <v>1</v>
      </c>
      <c r="P169">
        <v>0</v>
      </c>
      <c r="Q169">
        <v>0</v>
      </c>
      <c r="R169" t="s">
        <v>14</v>
      </c>
      <c r="S169" t="s">
        <v>65</v>
      </c>
      <c r="T169" t="s">
        <v>14</v>
      </c>
      <c r="U169" t="s">
        <v>14</v>
      </c>
      <c r="V169" t="s">
        <v>65</v>
      </c>
      <c r="W169" t="s">
        <v>14</v>
      </c>
      <c r="X169" t="s">
        <v>14</v>
      </c>
      <c r="Y169" t="s">
        <v>14</v>
      </c>
      <c r="Z169" t="s">
        <v>65</v>
      </c>
      <c r="AA169" t="s">
        <v>14</v>
      </c>
      <c r="AB169" t="s">
        <v>14</v>
      </c>
      <c r="AC169" t="s">
        <v>14</v>
      </c>
      <c r="AD169" t="s">
        <v>65</v>
      </c>
      <c r="AG169" t="s">
        <v>14</v>
      </c>
      <c r="AH169" t="s">
        <v>14</v>
      </c>
    </row>
    <row r="170" spans="1:35" x14ac:dyDescent="0.25">
      <c r="A170" t="s">
        <v>271</v>
      </c>
      <c r="B170">
        <v>25</v>
      </c>
      <c r="C170">
        <v>28</v>
      </c>
      <c r="D170">
        <v>58</v>
      </c>
      <c r="E170">
        <v>96</v>
      </c>
      <c r="F170">
        <v>41</v>
      </c>
      <c r="G170" t="s">
        <v>339</v>
      </c>
      <c r="H170" t="s">
        <v>14</v>
      </c>
      <c r="I170">
        <v>158.5</v>
      </c>
      <c r="J170">
        <f t="shared" si="5"/>
        <v>1.585</v>
      </c>
      <c r="K170">
        <f t="shared" si="6"/>
        <v>23.087104061141019</v>
      </c>
      <c r="L170" t="s">
        <v>59</v>
      </c>
      <c r="M170" t="s">
        <v>62</v>
      </c>
      <c r="N170" t="s">
        <v>9</v>
      </c>
      <c r="O170">
        <v>3</v>
      </c>
      <c r="P170">
        <v>2</v>
      </c>
      <c r="Q170">
        <v>0</v>
      </c>
      <c r="R170" t="s">
        <v>14</v>
      </c>
      <c r="S170" t="s">
        <v>65</v>
      </c>
      <c r="T170" t="s">
        <v>14</v>
      </c>
      <c r="U170" t="s">
        <v>4</v>
      </c>
      <c r="V170" t="s">
        <v>15</v>
      </c>
      <c r="W170" t="s">
        <v>14</v>
      </c>
      <c r="X170" t="s">
        <v>14</v>
      </c>
      <c r="Y170" t="s">
        <v>14</v>
      </c>
      <c r="Z170" t="s">
        <v>65</v>
      </c>
      <c r="AA170" t="s">
        <v>14</v>
      </c>
      <c r="AB170" t="s">
        <v>14</v>
      </c>
      <c r="AC170" t="s">
        <v>14</v>
      </c>
      <c r="AD170" t="s">
        <v>65</v>
      </c>
      <c r="AE170">
        <v>4.38</v>
      </c>
      <c r="AF170">
        <v>5.66</v>
      </c>
      <c r="AG170" t="s">
        <v>14</v>
      </c>
      <c r="AH170" t="s">
        <v>14</v>
      </c>
      <c r="AI170" t="s">
        <v>14</v>
      </c>
    </row>
    <row r="171" spans="1:35" x14ac:dyDescent="0.25">
      <c r="A171" t="s">
        <v>272</v>
      </c>
      <c r="B171">
        <v>19</v>
      </c>
      <c r="C171">
        <v>24</v>
      </c>
      <c r="D171">
        <v>62.3</v>
      </c>
      <c r="E171">
        <v>114</v>
      </c>
      <c r="F171">
        <v>61</v>
      </c>
      <c r="G171" t="s">
        <v>339</v>
      </c>
      <c r="H171" t="s">
        <v>14</v>
      </c>
      <c r="I171">
        <v>170.4</v>
      </c>
      <c r="J171">
        <f t="shared" si="5"/>
        <v>1.704</v>
      </c>
      <c r="K171">
        <f t="shared" si="6"/>
        <v>21.456005201789768</v>
      </c>
      <c r="L171" t="s">
        <v>57</v>
      </c>
      <c r="M171" t="s">
        <v>62</v>
      </c>
      <c r="N171" t="s">
        <v>63</v>
      </c>
      <c r="O171">
        <v>1</v>
      </c>
      <c r="P171">
        <v>0</v>
      </c>
      <c r="Q171">
        <v>0</v>
      </c>
      <c r="R171" t="s">
        <v>14</v>
      </c>
      <c r="S171" t="s">
        <v>65</v>
      </c>
      <c r="T171" t="s">
        <v>14</v>
      </c>
      <c r="U171" t="s">
        <v>14</v>
      </c>
      <c r="V171" t="s">
        <v>65</v>
      </c>
      <c r="W171" t="s">
        <v>14</v>
      </c>
      <c r="X171" t="s">
        <v>14</v>
      </c>
      <c r="Y171" t="s">
        <v>14</v>
      </c>
      <c r="Z171" t="s">
        <v>65</v>
      </c>
      <c r="AA171" t="s">
        <v>14</v>
      </c>
      <c r="AB171" t="s">
        <v>14</v>
      </c>
      <c r="AC171" t="s">
        <v>14</v>
      </c>
      <c r="AD171" t="s">
        <v>65</v>
      </c>
      <c r="AE171">
        <v>4.3899999999999997</v>
      </c>
      <c r="AF171">
        <v>5.7</v>
      </c>
      <c r="AG171" t="s">
        <v>14</v>
      </c>
      <c r="AH171" t="s">
        <v>14</v>
      </c>
      <c r="AI171" t="s">
        <v>14</v>
      </c>
    </row>
    <row r="172" spans="1:35" x14ac:dyDescent="0.25">
      <c r="A172" t="s">
        <v>273</v>
      </c>
      <c r="B172">
        <v>15</v>
      </c>
      <c r="C172">
        <v>26</v>
      </c>
      <c r="D172">
        <v>63</v>
      </c>
      <c r="E172">
        <v>121</v>
      </c>
      <c r="F172">
        <v>77</v>
      </c>
      <c r="G172" t="s">
        <v>340</v>
      </c>
      <c r="H172" t="s">
        <v>4</v>
      </c>
      <c r="I172">
        <v>163.30000000000001</v>
      </c>
      <c r="J172">
        <f t="shared" si="5"/>
        <v>1.633</v>
      </c>
      <c r="K172">
        <f t="shared" si="6"/>
        <v>23.624802142282061</v>
      </c>
      <c r="L172" t="s">
        <v>6</v>
      </c>
      <c r="M172" t="s">
        <v>60</v>
      </c>
      <c r="N172" t="s">
        <v>63</v>
      </c>
      <c r="O172">
        <v>1</v>
      </c>
      <c r="P172">
        <v>0</v>
      </c>
      <c r="Q172">
        <v>0</v>
      </c>
      <c r="R172" t="s">
        <v>14</v>
      </c>
      <c r="S172" t="s">
        <v>65</v>
      </c>
      <c r="T172" t="s">
        <v>14</v>
      </c>
      <c r="U172" t="s">
        <v>14</v>
      </c>
      <c r="V172" t="s">
        <v>65</v>
      </c>
      <c r="W172" t="s">
        <v>14</v>
      </c>
      <c r="X172" t="s">
        <v>14</v>
      </c>
      <c r="Y172" t="s">
        <v>14</v>
      </c>
      <c r="Z172" t="s">
        <v>65</v>
      </c>
      <c r="AA172" t="s">
        <v>14</v>
      </c>
      <c r="AB172" t="s">
        <v>14</v>
      </c>
      <c r="AC172" t="s">
        <v>14</v>
      </c>
      <c r="AD172" t="s">
        <v>65</v>
      </c>
      <c r="AE172">
        <v>3.57</v>
      </c>
      <c r="AF172">
        <v>5.46</v>
      </c>
      <c r="AI172" t="s">
        <v>14</v>
      </c>
    </row>
    <row r="173" spans="1:35" x14ac:dyDescent="0.25">
      <c r="A173" t="s">
        <v>274</v>
      </c>
      <c r="B173">
        <v>25</v>
      </c>
      <c r="C173">
        <v>24</v>
      </c>
      <c r="D173">
        <v>59.5</v>
      </c>
      <c r="E173">
        <v>125</v>
      </c>
      <c r="F173">
        <v>75</v>
      </c>
      <c r="G173" t="s">
        <v>340</v>
      </c>
      <c r="H173" t="s">
        <v>4</v>
      </c>
      <c r="I173">
        <v>165</v>
      </c>
      <c r="J173">
        <f t="shared" si="5"/>
        <v>1.65</v>
      </c>
      <c r="K173">
        <f t="shared" si="6"/>
        <v>21.854912764003675</v>
      </c>
      <c r="L173" t="s">
        <v>57</v>
      </c>
      <c r="M173" t="s">
        <v>62</v>
      </c>
      <c r="N173" t="s">
        <v>9</v>
      </c>
      <c r="O173">
        <v>3</v>
      </c>
      <c r="P173">
        <v>0</v>
      </c>
      <c r="Q173">
        <v>2</v>
      </c>
      <c r="R173" t="s">
        <v>14</v>
      </c>
      <c r="S173" t="s">
        <v>65</v>
      </c>
      <c r="T173" t="s">
        <v>14</v>
      </c>
      <c r="U173" t="s">
        <v>85</v>
      </c>
      <c r="V173" t="s">
        <v>65</v>
      </c>
      <c r="W173" t="s">
        <v>14</v>
      </c>
      <c r="X173" t="s">
        <v>14</v>
      </c>
      <c r="Y173" t="s">
        <v>4</v>
      </c>
      <c r="Z173" t="s">
        <v>102</v>
      </c>
      <c r="AA173" t="s">
        <v>14</v>
      </c>
      <c r="AB173" t="s">
        <v>14</v>
      </c>
      <c r="AC173" t="s">
        <v>14</v>
      </c>
      <c r="AD173" t="s">
        <v>65</v>
      </c>
      <c r="AE173">
        <v>4.22</v>
      </c>
      <c r="AF173">
        <v>5.31</v>
      </c>
      <c r="AG173" t="s">
        <v>14</v>
      </c>
      <c r="AH173" t="s">
        <v>14</v>
      </c>
      <c r="AI173" t="s">
        <v>14</v>
      </c>
    </row>
    <row r="174" spans="1:35" x14ac:dyDescent="0.25">
      <c r="A174" t="s">
        <v>275</v>
      </c>
      <c r="B174">
        <v>23</v>
      </c>
      <c r="C174">
        <v>28</v>
      </c>
      <c r="D174">
        <v>59</v>
      </c>
      <c r="E174">
        <v>117</v>
      </c>
      <c r="F174">
        <v>59</v>
      </c>
      <c r="G174" t="s">
        <v>339</v>
      </c>
      <c r="H174" t="s">
        <v>14</v>
      </c>
      <c r="I174">
        <v>161.5</v>
      </c>
      <c r="J174">
        <f t="shared" si="5"/>
        <v>1.615</v>
      </c>
      <c r="K174">
        <f t="shared" si="6"/>
        <v>22.620747826587046</v>
      </c>
      <c r="L174" t="s">
        <v>6</v>
      </c>
      <c r="M174" t="s">
        <v>60</v>
      </c>
      <c r="N174" t="s">
        <v>9</v>
      </c>
      <c r="O174">
        <v>2</v>
      </c>
      <c r="P174">
        <v>1</v>
      </c>
      <c r="Q174">
        <v>0</v>
      </c>
      <c r="R174" t="s">
        <v>14</v>
      </c>
      <c r="S174" t="s">
        <v>65</v>
      </c>
      <c r="T174" t="s">
        <v>14</v>
      </c>
      <c r="U174" t="s">
        <v>14</v>
      </c>
      <c r="V174" t="s">
        <v>65</v>
      </c>
      <c r="W174" t="s">
        <v>14</v>
      </c>
      <c r="X174" t="s">
        <v>14</v>
      </c>
      <c r="Y174" t="s">
        <v>14</v>
      </c>
      <c r="Z174" t="s">
        <v>65</v>
      </c>
      <c r="AA174" t="s">
        <v>14</v>
      </c>
      <c r="AB174" t="s">
        <v>14</v>
      </c>
      <c r="AC174" t="s">
        <v>14</v>
      </c>
      <c r="AD174" t="s">
        <v>65</v>
      </c>
      <c r="AG174" t="s">
        <v>14</v>
      </c>
      <c r="AH174" t="s">
        <v>14</v>
      </c>
    </row>
    <row r="175" spans="1:35" x14ac:dyDescent="0.25">
      <c r="A175" t="s">
        <v>276</v>
      </c>
      <c r="B175">
        <v>28</v>
      </c>
      <c r="C175">
        <v>28</v>
      </c>
      <c r="D175">
        <v>69</v>
      </c>
      <c r="E175">
        <v>110</v>
      </c>
      <c r="F175">
        <v>62</v>
      </c>
      <c r="G175" t="s">
        <v>339</v>
      </c>
      <c r="H175" t="s">
        <v>14</v>
      </c>
      <c r="I175">
        <v>155.9</v>
      </c>
      <c r="J175">
        <f t="shared" si="5"/>
        <v>1.5590000000000002</v>
      </c>
      <c r="K175">
        <f t="shared" si="6"/>
        <v>28.389442254434407</v>
      </c>
      <c r="L175" t="s">
        <v>6</v>
      </c>
      <c r="M175" t="s">
        <v>62</v>
      </c>
      <c r="N175" t="s">
        <v>9</v>
      </c>
      <c r="O175">
        <v>4</v>
      </c>
      <c r="P175">
        <v>3</v>
      </c>
      <c r="Q175">
        <v>0</v>
      </c>
      <c r="R175" t="s">
        <v>14</v>
      </c>
      <c r="S175" t="s">
        <v>65</v>
      </c>
      <c r="T175" t="s">
        <v>14</v>
      </c>
      <c r="U175" t="s">
        <v>4</v>
      </c>
      <c r="V175" t="s">
        <v>15</v>
      </c>
      <c r="W175" t="s">
        <v>14</v>
      </c>
      <c r="X175" t="s">
        <v>14</v>
      </c>
      <c r="Y175" t="s">
        <v>14</v>
      </c>
      <c r="Z175" t="s">
        <v>65</v>
      </c>
      <c r="AA175" t="s">
        <v>14</v>
      </c>
      <c r="AB175" t="s">
        <v>14</v>
      </c>
      <c r="AC175" t="s">
        <v>14</v>
      </c>
      <c r="AD175" t="s">
        <v>65</v>
      </c>
      <c r="AE175">
        <v>4.01</v>
      </c>
      <c r="AF175">
        <v>3.85</v>
      </c>
      <c r="AI175" t="s">
        <v>14</v>
      </c>
    </row>
    <row r="176" spans="1:35" x14ac:dyDescent="0.25">
      <c r="A176" t="s">
        <v>277</v>
      </c>
      <c r="B176">
        <v>24</v>
      </c>
      <c r="C176">
        <v>28</v>
      </c>
      <c r="D176">
        <v>54</v>
      </c>
      <c r="E176">
        <v>149</v>
      </c>
      <c r="F176">
        <v>94</v>
      </c>
      <c r="G176" t="s">
        <v>341</v>
      </c>
      <c r="H176" t="s">
        <v>4</v>
      </c>
      <c r="I176">
        <v>170.3</v>
      </c>
      <c r="J176">
        <f t="shared" si="5"/>
        <v>1.7030000000000001</v>
      </c>
      <c r="K176">
        <f t="shared" si="6"/>
        <v>18.619347778039444</v>
      </c>
      <c r="L176" t="s">
        <v>59</v>
      </c>
      <c r="M176" t="s">
        <v>62</v>
      </c>
      <c r="N176" t="s">
        <v>63</v>
      </c>
      <c r="O176">
        <v>1</v>
      </c>
      <c r="P176">
        <v>0</v>
      </c>
      <c r="Q176">
        <v>0</v>
      </c>
      <c r="R176" t="s">
        <v>4</v>
      </c>
      <c r="S176" t="s">
        <v>5</v>
      </c>
      <c r="T176" t="s">
        <v>14</v>
      </c>
      <c r="U176" t="s">
        <v>14</v>
      </c>
      <c r="V176" t="s">
        <v>65</v>
      </c>
      <c r="W176" t="s">
        <v>14</v>
      </c>
      <c r="X176" t="s">
        <v>14</v>
      </c>
      <c r="Y176" t="s">
        <v>14</v>
      </c>
      <c r="Z176" t="s">
        <v>65</v>
      </c>
      <c r="AA176" t="s">
        <v>14</v>
      </c>
      <c r="AB176" t="s">
        <v>14</v>
      </c>
      <c r="AC176" t="s">
        <v>14</v>
      </c>
      <c r="AD176" t="s">
        <v>65</v>
      </c>
      <c r="AE176">
        <v>3.9</v>
      </c>
      <c r="AF176">
        <v>3.48</v>
      </c>
      <c r="AG176" t="s">
        <v>4</v>
      </c>
      <c r="AH176" t="s">
        <v>4</v>
      </c>
      <c r="AI176" t="s">
        <v>14</v>
      </c>
    </row>
    <row r="177" spans="1:35" x14ac:dyDescent="0.25">
      <c r="A177" t="s">
        <v>278</v>
      </c>
      <c r="B177">
        <v>27</v>
      </c>
      <c r="C177">
        <v>28</v>
      </c>
      <c r="D177">
        <v>71.5</v>
      </c>
      <c r="E177">
        <v>114</v>
      </c>
      <c r="F177">
        <v>71</v>
      </c>
      <c r="G177" t="s">
        <v>339</v>
      </c>
      <c r="H177" t="s">
        <v>14</v>
      </c>
      <c r="I177">
        <v>164.2</v>
      </c>
      <c r="J177">
        <f t="shared" si="5"/>
        <v>1.6419999999999999</v>
      </c>
      <c r="K177">
        <f t="shared" si="6"/>
        <v>26.519158330131258</v>
      </c>
      <c r="L177" t="s">
        <v>59</v>
      </c>
      <c r="M177" t="s">
        <v>62</v>
      </c>
      <c r="N177" t="s">
        <v>9</v>
      </c>
      <c r="O177">
        <v>2</v>
      </c>
      <c r="P177">
        <v>1</v>
      </c>
      <c r="Q177">
        <v>0</v>
      </c>
      <c r="R177" t="s">
        <v>4</v>
      </c>
      <c r="S177" t="s">
        <v>83</v>
      </c>
      <c r="T177" t="s">
        <v>14</v>
      </c>
      <c r="U177" t="s">
        <v>14</v>
      </c>
      <c r="V177" t="s">
        <v>65</v>
      </c>
      <c r="W177" t="s">
        <v>14</v>
      </c>
      <c r="X177" t="s">
        <v>4</v>
      </c>
      <c r="Y177" t="s">
        <v>14</v>
      </c>
      <c r="Z177" t="s">
        <v>65</v>
      </c>
      <c r="AA177" t="s">
        <v>14</v>
      </c>
      <c r="AB177" t="s">
        <v>4</v>
      </c>
      <c r="AC177" t="s">
        <v>14</v>
      </c>
      <c r="AD177" t="s">
        <v>65</v>
      </c>
      <c r="AG177" t="s">
        <v>4</v>
      </c>
      <c r="AH177" t="s">
        <v>14</v>
      </c>
    </row>
    <row r="178" spans="1:35" x14ac:dyDescent="0.25">
      <c r="A178" t="s">
        <v>279</v>
      </c>
      <c r="B178">
        <v>22</v>
      </c>
      <c r="C178">
        <v>28</v>
      </c>
      <c r="D178">
        <v>73.5</v>
      </c>
      <c r="E178">
        <v>111</v>
      </c>
      <c r="F178">
        <v>75</v>
      </c>
      <c r="G178" t="s">
        <v>339</v>
      </c>
      <c r="H178" t="s">
        <v>14</v>
      </c>
      <c r="I178">
        <v>151</v>
      </c>
      <c r="J178">
        <f t="shared" si="5"/>
        <v>1.51</v>
      </c>
      <c r="K178">
        <f t="shared" si="6"/>
        <v>32.23542827068988</v>
      </c>
      <c r="L178" t="s">
        <v>57</v>
      </c>
      <c r="M178" t="s">
        <v>62</v>
      </c>
      <c r="N178" t="s">
        <v>9</v>
      </c>
      <c r="O178">
        <v>2</v>
      </c>
      <c r="P178">
        <v>1</v>
      </c>
      <c r="Q178">
        <v>0</v>
      </c>
      <c r="R178" t="s">
        <v>4</v>
      </c>
      <c r="S178" t="s">
        <v>84</v>
      </c>
      <c r="T178" t="s">
        <v>14</v>
      </c>
      <c r="U178" t="s">
        <v>4</v>
      </c>
      <c r="V178" t="s">
        <v>7</v>
      </c>
      <c r="W178" t="s">
        <v>14</v>
      </c>
      <c r="X178" t="s">
        <v>4</v>
      </c>
      <c r="Y178" t="s">
        <v>14</v>
      </c>
      <c r="Z178" t="s">
        <v>65</v>
      </c>
      <c r="AA178" t="s">
        <v>4</v>
      </c>
      <c r="AB178" t="s">
        <v>4</v>
      </c>
      <c r="AC178" t="s">
        <v>14</v>
      </c>
      <c r="AD178" t="s">
        <v>65</v>
      </c>
      <c r="AE178">
        <v>4.8899999999999997</v>
      </c>
      <c r="AF178">
        <v>6.73</v>
      </c>
      <c r="AG178" t="s">
        <v>4</v>
      </c>
      <c r="AH178" t="s">
        <v>4</v>
      </c>
      <c r="AI178" t="s">
        <v>14</v>
      </c>
    </row>
    <row r="179" spans="1:35" x14ac:dyDescent="0.25">
      <c r="A179" t="s">
        <v>280</v>
      </c>
      <c r="B179">
        <v>34</v>
      </c>
      <c r="C179">
        <v>24</v>
      </c>
      <c r="D179">
        <v>81</v>
      </c>
      <c r="E179">
        <v>125</v>
      </c>
      <c r="F179">
        <v>59</v>
      </c>
      <c r="G179" t="s">
        <v>340</v>
      </c>
      <c r="H179" t="s">
        <v>4</v>
      </c>
      <c r="I179">
        <v>171</v>
      </c>
      <c r="J179">
        <f t="shared" si="5"/>
        <v>1.71</v>
      </c>
      <c r="K179">
        <f t="shared" si="6"/>
        <v>27.70083102493075</v>
      </c>
      <c r="L179" t="s">
        <v>55</v>
      </c>
      <c r="M179" t="s">
        <v>62</v>
      </c>
      <c r="N179" t="s">
        <v>9</v>
      </c>
      <c r="O179">
        <v>4</v>
      </c>
      <c r="P179">
        <v>3</v>
      </c>
      <c r="Q179">
        <v>0</v>
      </c>
      <c r="R179" t="s">
        <v>4</v>
      </c>
      <c r="S179" t="s">
        <v>83</v>
      </c>
      <c r="T179" t="s">
        <v>14</v>
      </c>
      <c r="U179" t="s">
        <v>14</v>
      </c>
      <c r="V179" t="s">
        <v>65</v>
      </c>
      <c r="W179" t="s">
        <v>14</v>
      </c>
      <c r="X179" t="s">
        <v>14</v>
      </c>
      <c r="Y179" t="s">
        <v>14</v>
      </c>
      <c r="Z179" t="s">
        <v>65</v>
      </c>
      <c r="AA179" t="s">
        <v>14</v>
      </c>
      <c r="AB179" t="s">
        <v>14</v>
      </c>
      <c r="AC179" t="s">
        <v>14</v>
      </c>
      <c r="AD179" t="s">
        <v>65</v>
      </c>
      <c r="AE179">
        <v>4.54</v>
      </c>
      <c r="AF179">
        <v>6.16</v>
      </c>
      <c r="AG179" t="s">
        <v>14</v>
      </c>
      <c r="AH179" t="s">
        <v>14</v>
      </c>
      <c r="AI179" t="s">
        <v>14</v>
      </c>
    </row>
    <row r="180" spans="1:35" x14ac:dyDescent="0.25">
      <c r="A180" t="s">
        <v>281</v>
      </c>
      <c r="B180">
        <v>39</v>
      </c>
      <c r="C180">
        <v>24</v>
      </c>
      <c r="D180">
        <v>62</v>
      </c>
      <c r="E180">
        <v>111</v>
      </c>
      <c r="F180">
        <v>65</v>
      </c>
      <c r="G180" t="s">
        <v>339</v>
      </c>
      <c r="H180" t="s">
        <v>14</v>
      </c>
      <c r="I180">
        <v>159.30000000000001</v>
      </c>
      <c r="J180">
        <f t="shared" si="5"/>
        <v>1.5930000000000002</v>
      </c>
      <c r="K180">
        <f t="shared" si="6"/>
        <v>24.432062905468797</v>
      </c>
      <c r="L180" t="s">
        <v>6</v>
      </c>
      <c r="M180" t="s">
        <v>62</v>
      </c>
      <c r="N180" t="s">
        <v>9</v>
      </c>
      <c r="O180">
        <v>6</v>
      </c>
      <c r="P180">
        <v>4</v>
      </c>
      <c r="Q180">
        <v>1</v>
      </c>
      <c r="R180" t="s">
        <v>4</v>
      </c>
      <c r="S180" t="s">
        <v>83</v>
      </c>
      <c r="T180" t="s">
        <v>14</v>
      </c>
      <c r="U180" t="s">
        <v>14</v>
      </c>
      <c r="V180" t="s">
        <v>65</v>
      </c>
      <c r="W180" t="s">
        <v>14</v>
      </c>
      <c r="X180" t="s">
        <v>14</v>
      </c>
      <c r="Y180" t="s">
        <v>4</v>
      </c>
      <c r="Z180" t="s">
        <v>101</v>
      </c>
      <c r="AA180" t="s">
        <v>14</v>
      </c>
      <c r="AB180" t="s">
        <v>4</v>
      </c>
      <c r="AC180" t="s">
        <v>14</v>
      </c>
      <c r="AD180" t="s">
        <v>65</v>
      </c>
      <c r="AE180">
        <v>5.25</v>
      </c>
      <c r="AF180">
        <v>5.1100000000000003</v>
      </c>
      <c r="AG180" t="s">
        <v>4</v>
      </c>
      <c r="AH180" t="s">
        <v>4</v>
      </c>
      <c r="AI180" t="s">
        <v>4</v>
      </c>
    </row>
    <row r="181" spans="1:35" x14ac:dyDescent="0.25">
      <c r="A181" t="s">
        <v>282</v>
      </c>
      <c r="B181">
        <v>28</v>
      </c>
      <c r="C181">
        <v>28</v>
      </c>
      <c r="D181">
        <v>60</v>
      </c>
      <c r="E181">
        <v>120</v>
      </c>
      <c r="F181">
        <v>62</v>
      </c>
      <c r="G181" t="s">
        <v>340</v>
      </c>
      <c r="H181" t="s">
        <v>4</v>
      </c>
      <c r="I181">
        <v>166</v>
      </c>
      <c r="J181">
        <f t="shared" si="5"/>
        <v>1.66</v>
      </c>
      <c r="K181">
        <f t="shared" si="6"/>
        <v>21.773842357381334</v>
      </c>
      <c r="L181" t="s">
        <v>6</v>
      </c>
      <c r="M181" t="s">
        <v>62</v>
      </c>
      <c r="N181" t="s">
        <v>9</v>
      </c>
      <c r="O181">
        <v>4</v>
      </c>
      <c r="P181">
        <v>2</v>
      </c>
      <c r="Q181">
        <v>1</v>
      </c>
      <c r="R181" t="s">
        <v>14</v>
      </c>
      <c r="S181" t="s">
        <v>65</v>
      </c>
      <c r="T181" t="s">
        <v>14</v>
      </c>
      <c r="U181" t="s">
        <v>4</v>
      </c>
      <c r="V181" t="s">
        <v>7</v>
      </c>
      <c r="W181" t="s">
        <v>14</v>
      </c>
      <c r="X181" t="s">
        <v>14</v>
      </c>
      <c r="Y181" t="s">
        <v>4</v>
      </c>
      <c r="Z181" t="s">
        <v>101</v>
      </c>
      <c r="AA181" t="s">
        <v>14</v>
      </c>
      <c r="AB181" t="s">
        <v>14</v>
      </c>
      <c r="AC181" t="s">
        <v>14</v>
      </c>
      <c r="AD181" t="s">
        <v>65</v>
      </c>
      <c r="AE181">
        <v>3.46</v>
      </c>
      <c r="AF181">
        <v>6.76</v>
      </c>
      <c r="AG181" t="s">
        <v>14</v>
      </c>
      <c r="AH181" t="s">
        <v>14</v>
      </c>
      <c r="AI181" t="s">
        <v>14</v>
      </c>
    </row>
    <row r="182" spans="1:35" x14ac:dyDescent="0.25">
      <c r="A182" t="s">
        <v>283</v>
      </c>
      <c r="B182">
        <v>21</v>
      </c>
      <c r="C182">
        <v>28</v>
      </c>
      <c r="D182">
        <v>64</v>
      </c>
      <c r="E182">
        <v>119</v>
      </c>
      <c r="F182">
        <v>63</v>
      </c>
      <c r="G182" t="s">
        <v>339</v>
      </c>
      <c r="H182" t="s">
        <v>14</v>
      </c>
      <c r="I182">
        <v>160.80000000000001</v>
      </c>
      <c r="J182">
        <f t="shared" si="5"/>
        <v>1.6080000000000001</v>
      </c>
      <c r="K182">
        <f t="shared" si="6"/>
        <v>24.751862577658965</v>
      </c>
      <c r="L182" t="s">
        <v>6</v>
      </c>
      <c r="M182" t="s">
        <v>60</v>
      </c>
      <c r="N182" t="s">
        <v>9</v>
      </c>
      <c r="O182">
        <v>2</v>
      </c>
      <c r="P182">
        <v>1</v>
      </c>
      <c r="Q182">
        <v>0</v>
      </c>
      <c r="R182" t="s">
        <v>14</v>
      </c>
      <c r="S182" t="s">
        <v>65</v>
      </c>
      <c r="T182" t="s">
        <v>14</v>
      </c>
      <c r="U182" t="s">
        <v>14</v>
      </c>
      <c r="V182" t="s">
        <v>65</v>
      </c>
      <c r="W182" t="s">
        <v>14</v>
      </c>
      <c r="X182" t="s">
        <v>14</v>
      </c>
      <c r="Y182" t="s">
        <v>14</v>
      </c>
      <c r="Z182" t="s">
        <v>65</v>
      </c>
      <c r="AA182" t="s">
        <v>14</v>
      </c>
      <c r="AB182" t="s">
        <v>14</v>
      </c>
      <c r="AC182" t="s">
        <v>14</v>
      </c>
      <c r="AD182" t="s">
        <v>65</v>
      </c>
      <c r="AG182" t="s">
        <v>14</v>
      </c>
      <c r="AH182" t="s">
        <v>14</v>
      </c>
    </row>
    <row r="183" spans="1:35" x14ac:dyDescent="0.25">
      <c r="A183" t="s">
        <v>284</v>
      </c>
      <c r="B183">
        <v>25</v>
      </c>
      <c r="C183">
        <v>24</v>
      </c>
      <c r="D183">
        <v>57.9</v>
      </c>
      <c r="E183">
        <v>106</v>
      </c>
      <c r="F183">
        <v>58</v>
      </c>
      <c r="G183" t="s">
        <v>339</v>
      </c>
      <c r="H183" t="s">
        <v>14</v>
      </c>
      <c r="I183">
        <v>154.69999999999999</v>
      </c>
      <c r="J183">
        <f t="shared" si="5"/>
        <v>1.5469999999999999</v>
      </c>
      <c r="K183">
        <f t="shared" si="6"/>
        <v>24.193457403845635</v>
      </c>
      <c r="L183" t="s">
        <v>6</v>
      </c>
      <c r="M183" t="s">
        <v>62</v>
      </c>
      <c r="N183" t="s">
        <v>9</v>
      </c>
      <c r="O183">
        <v>5</v>
      </c>
      <c r="P183">
        <v>4</v>
      </c>
      <c r="Q183">
        <v>0</v>
      </c>
      <c r="R183" t="s">
        <v>4</v>
      </c>
      <c r="S183" t="s">
        <v>83</v>
      </c>
      <c r="T183" t="s">
        <v>14</v>
      </c>
      <c r="U183" t="s">
        <v>4</v>
      </c>
      <c r="V183" t="s">
        <v>17</v>
      </c>
      <c r="W183" t="s">
        <v>14</v>
      </c>
      <c r="X183" t="s">
        <v>14</v>
      </c>
      <c r="Y183" t="s">
        <v>14</v>
      </c>
      <c r="Z183" t="s">
        <v>65</v>
      </c>
      <c r="AA183" t="s">
        <v>14</v>
      </c>
      <c r="AB183" t="s">
        <v>14</v>
      </c>
      <c r="AC183" t="s">
        <v>14</v>
      </c>
      <c r="AD183" t="s">
        <v>65</v>
      </c>
      <c r="AE183">
        <v>4.5599999999999996</v>
      </c>
      <c r="AF183">
        <v>5.84</v>
      </c>
      <c r="AG183" t="s">
        <v>14</v>
      </c>
      <c r="AH183" t="s">
        <v>14</v>
      </c>
      <c r="AI183" t="s">
        <v>14</v>
      </c>
    </row>
    <row r="184" spans="1:35" x14ac:dyDescent="0.25">
      <c r="A184" t="s">
        <v>285</v>
      </c>
      <c r="B184">
        <v>24</v>
      </c>
      <c r="C184">
        <v>27</v>
      </c>
      <c r="D184">
        <v>91</v>
      </c>
      <c r="E184">
        <v>130</v>
      </c>
      <c r="F184">
        <v>79</v>
      </c>
      <c r="G184" t="s">
        <v>338</v>
      </c>
      <c r="H184" t="s">
        <v>4</v>
      </c>
      <c r="I184">
        <v>163.69999999999999</v>
      </c>
      <c r="J184">
        <f t="shared" si="5"/>
        <v>1.6369999999999998</v>
      </c>
      <c r="K184">
        <f t="shared" si="6"/>
        <v>33.958150870466831</v>
      </c>
      <c r="L184" t="s">
        <v>57</v>
      </c>
      <c r="M184" t="s">
        <v>62</v>
      </c>
      <c r="N184" t="s">
        <v>9</v>
      </c>
      <c r="O184">
        <v>2</v>
      </c>
      <c r="P184">
        <v>1</v>
      </c>
      <c r="Q184">
        <v>0</v>
      </c>
      <c r="R184" t="s">
        <v>4</v>
      </c>
      <c r="S184" t="s">
        <v>5</v>
      </c>
      <c r="T184" t="s">
        <v>14</v>
      </c>
      <c r="U184" t="s">
        <v>14</v>
      </c>
      <c r="V184" t="s">
        <v>65</v>
      </c>
      <c r="W184" t="s">
        <v>14</v>
      </c>
      <c r="X184" t="s">
        <v>14</v>
      </c>
      <c r="Y184" t="s">
        <v>14</v>
      </c>
      <c r="Z184" t="s">
        <v>65</v>
      </c>
      <c r="AA184" t="s">
        <v>14</v>
      </c>
      <c r="AB184" t="s">
        <v>4</v>
      </c>
      <c r="AC184" t="s">
        <v>14</v>
      </c>
      <c r="AD184" t="s">
        <v>65</v>
      </c>
      <c r="AE184">
        <v>4.78</v>
      </c>
      <c r="AF184">
        <v>7.48</v>
      </c>
      <c r="AG184" t="s">
        <v>14</v>
      </c>
      <c r="AH184" t="s">
        <v>14</v>
      </c>
      <c r="AI184" t="s">
        <v>14</v>
      </c>
    </row>
    <row r="185" spans="1:35" x14ac:dyDescent="0.25">
      <c r="A185" t="s">
        <v>286</v>
      </c>
      <c r="B185">
        <v>25</v>
      </c>
      <c r="C185">
        <v>24</v>
      </c>
      <c r="D185">
        <v>92.5</v>
      </c>
      <c r="E185">
        <v>116</v>
      </c>
      <c r="F185">
        <v>70</v>
      </c>
      <c r="G185" t="s">
        <v>339</v>
      </c>
      <c r="H185" t="s">
        <v>14</v>
      </c>
      <c r="I185">
        <v>168</v>
      </c>
      <c r="J185">
        <f t="shared" si="5"/>
        <v>1.68</v>
      </c>
      <c r="K185">
        <f t="shared" si="6"/>
        <v>32.773526077097507</v>
      </c>
      <c r="L185" t="s">
        <v>6</v>
      </c>
      <c r="M185" t="s">
        <v>62</v>
      </c>
      <c r="N185" t="s">
        <v>9</v>
      </c>
      <c r="O185">
        <v>4</v>
      </c>
      <c r="P185">
        <v>3</v>
      </c>
      <c r="Q185">
        <v>0</v>
      </c>
      <c r="R185" t="s">
        <v>14</v>
      </c>
      <c r="S185" t="s">
        <v>65</v>
      </c>
      <c r="T185" t="s">
        <v>14</v>
      </c>
      <c r="U185" t="s">
        <v>14</v>
      </c>
      <c r="V185" t="s">
        <v>65</v>
      </c>
      <c r="W185" t="s">
        <v>14</v>
      </c>
      <c r="X185" t="s">
        <v>14</v>
      </c>
      <c r="Y185" t="s">
        <v>14</v>
      </c>
      <c r="Z185" t="s">
        <v>65</v>
      </c>
      <c r="AA185" t="s">
        <v>14</v>
      </c>
      <c r="AB185" t="s">
        <v>14</v>
      </c>
      <c r="AC185" t="s">
        <v>14</v>
      </c>
      <c r="AD185" t="s">
        <v>65</v>
      </c>
      <c r="AE185">
        <v>4.57</v>
      </c>
      <c r="AF185">
        <v>5.15</v>
      </c>
      <c r="AG185" t="s">
        <v>4</v>
      </c>
      <c r="AH185" t="s">
        <v>4</v>
      </c>
      <c r="AI185" t="s">
        <v>14</v>
      </c>
    </row>
    <row r="186" spans="1:35" x14ac:dyDescent="0.25">
      <c r="A186" t="s">
        <v>287</v>
      </c>
      <c r="B186">
        <v>26</v>
      </c>
      <c r="C186">
        <v>24</v>
      </c>
      <c r="D186">
        <v>59</v>
      </c>
      <c r="E186">
        <v>119</v>
      </c>
      <c r="F186">
        <v>61</v>
      </c>
      <c r="G186" t="s">
        <v>339</v>
      </c>
      <c r="H186" t="s">
        <v>14</v>
      </c>
      <c r="I186">
        <v>161.5</v>
      </c>
      <c r="J186">
        <f t="shared" si="5"/>
        <v>1.615</v>
      </c>
      <c r="K186">
        <f t="shared" si="6"/>
        <v>22.620747826587046</v>
      </c>
      <c r="L186" t="s">
        <v>6</v>
      </c>
      <c r="M186" t="s">
        <v>62</v>
      </c>
      <c r="N186" t="s">
        <v>9</v>
      </c>
      <c r="O186">
        <v>3</v>
      </c>
      <c r="P186">
        <v>2</v>
      </c>
      <c r="Q186">
        <v>0</v>
      </c>
      <c r="R186" t="s">
        <v>14</v>
      </c>
      <c r="S186" t="s">
        <v>65</v>
      </c>
      <c r="T186" t="s">
        <v>14</v>
      </c>
      <c r="U186" t="s">
        <v>14</v>
      </c>
      <c r="V186" t="s">
        <v>65</v>
      </c>
      <c r="W186" t="s">
        <v>14</v>
      </c>
      <c r="X186" t="s">
        <v>14</v>
      </c>
      <c r="Y186" t="s">
        <v>14</v>
      </c>
      <c r="Z186" t="s">
        <v>65</v>
      </c>
      <c r="AA186" t="s">
        <v>14</v>
      </c>
      <c r="AB186" t="s">
        <v>14</v>
      </c>
      <c r="AC186" t="s">
        <v>14</v>
      </c>
      <c r="AD186" t="s">
        <v>65</v>
      </c>
      <c r="AE186">
        <v>4.07</v>
      </c>
      <c r="AF186">
        <v>4.72</v>
      </c>
      <c r="AG186" t="s">
        <v>4</v>
      </c>
      <c r="AH186" t="s">
        <v>14</v>
      </c>
      <c r="AI186" t="s">
        <v>14</v>
      </c>
    </row>
    <row r="187" spans="1:35" x14ac:dyDescent="0.25">
      <c r="A187" t="s">
        <v>288</v>
      </c>
      <c r="B187">
        <v>23</v>
      </c>
      <c r="C187">
        <v>28</v>
      </c>
      <c r="D187">
        <v>66</v>
      </c>
      <c r="E187">
        <v>100</v>
      </c>
      <c r="F187">
        <v>60</v>
      </c>
      <c r="G187" t="s">
        <v>339</v>
      </c>
      <c r="H187" t="s">
        <v>14</v>
      </c>
      <c r="I187">
        <v>166</v>
      </c>
      <c r="J187">
        <f t="shared" si="5"/>
        <v>1.66</v>
      </c>
      <c r="K187">
        <f t="shared" si="6"/>
        <v>23.951226593119468</v>
      </c>
      <c r="L187" t="s">
        <v>57</v>
      </c>
      <c r="M187" t="s">
        <v>60</v>
      </c>
      <c r="N187" t="s">
        <v>9</v>
      </c>
      <c r="O187">
        <v>2</v>
      </c>
      <c r="P187">
        <v>1</v>
      </c>
      <c r="Q187">
        <v>0</v>
      </c>
      <c r="R187" t="s">
        <v>14</v>
      </c>
      <c r="S187" t="s">
        <v>65</v>
      </c>
      <c r="T187" t="s">
        <v>14</v>
      </c>
      <c r="U187" t="s">
        <v>14</v>
      </c>
      <c r="V187" t="s">
        <v>65</v>
      </c>
      <c r="W187" t="s">
        <v>14</v>
      </c>
      <c r="X187" t="s">
        <v>14</v>
      </c>
      <c r="Y187" t="s">
        <v>14</v>
      </c>
      <c r="Z187" t="s">
        <v>65</v>
      </c>
      <c r="AA187" t="s">
        <v>14</v>
      </c>
      <c r="AB187" t="s">
        <v>14</v>
      </c>
      <c r="AC187" t="s">
        <v>14</v>
      </c>
      <c r="AD187" t="s">
        <v>65</v>
      </c>
      <c r="AG187" t="s">
        <v>4</v>
      </c>
      <c r="AH187" t="s">
        <v>4</v>
      </c>
    </row>
    <row r="188" spans="1:35" x14ac:dyDescent="0.25">
      <c r="A188" t="s">
        <v>289</v>
      </c>
      <c r="B188">
        <v>23</v>
      </c>
      <c r="C188">
        <v>24</v>
      </c>
      <c r="D188">
        <v>63</v>
      </c>
      <c r="E188">
        <v>102</v>
      </c>
      <c r="F188">
        <v>61</v>
      </c>
      <c r="G188" t="s">
        <v>339</v>
      </c>
      <c r="H188" t="s">
        <v>14</v>
      </c>
      <c r="I188">
        <v>167</v>
      </c>
      <c r="J188">
        <f t="shared" si="5"/>
        <v>1.67</v>
      </c>
      <c r="K188">
        <f t="shared" si="6"/>
        <v>22.589551436050055</v>
      </c>
      <c r="L188" t="s">
        <v>6</v>
      </c>
      <c r="M188" t="s">
        <v>62</v>
      </c>
      <c r="N188" t="s">
        <v>9</v>
      </c>
      <c r="O188">
        <v>5</v>
      </c>
      <c r="P188">
        <v>4</v>
      </c>
      <c r="Q188">
        <v>0</v>
      </c>
      <c r="R188" t="s">
        <v>14</v>
      </c>
      <c r="S188" t="s">
        <v>65</v>
      </c>
      <c r="T188" t="s">
        <v>14</v>
      </c>
      <c r="U188" t="s">
        <v>4</v>
      </c>
      <c r="V188" t="s">
        <v>7</v>
      </c>
      <c r="W188" t="s">
        <v>14</v>
      </c>
      <c r="X188" t="s">
        <v>14</v>
      </c>
      <c r="Y188" t="s">
        <v>14</v>
      </c>
      <c r="Z188" t="s">
        <v>65</v>
      </c>
      <c r="AA188" t="s">
        <v>14</v>
      </c>
      <c r="AB188" t="s">
        <v>4</v>
      </c>
      <c r="AC188" t="s">
        <v>14</v>
      </c>
      <c r="AD188" t="s">
        <v>65</v>
      </c>
      <c r="AE188">
        <v>3.88</v>
      </c>
      <c r="AF188">
        <v>5.83</v>
      </c>
      <c r="AG188" t="s">
        <v>14</v>
      </c>
      <c r="AH188" t="s">
        <v>14</v>
      </c>
      <c r="AI188" t="s">
        <v>14</v>
      </c>
    </row>
    <row r="189" spans="1:35" x14ac:dyDescent="0.25">
      <c r="A189" t="s">
        <v>290</v>
      </c>
      <c r="B189">
        <v>21</v>
      </c>
      <c r="C189">
        <v>24</v>
      </c>
      <c r="D189">
        <v>49.5</v>
      </c>
      <c r="E189">
        <v>110</v>
      </c>
      <c r="F189">
        <v>60</v>
      </c>
      <c r="G189" t="s">
        <v>339</v>
      </c>
      <c r="H189" t="s">
        <v>14</v>
      </c>
      <c r="I189">
        <v>160</v>
      </c>
      <c r="J189">
        <f t="shared" si="5"/>
        <v>1.6</v>
      </c>
      <c r="K189">
        <f t="shared" si="6"/>
        <v>19.335937499999996</v>
      </c>
      <c r="L189" t="s">
        <v>6</v>
      </c>
      <c r="M189" t="s">
        <v>62</v>
      </c>
      <c r="N189" t="s">
        <v>9</v>
      </c>
      <c r="O189">
        <v>2</v>
      </c>
      <c r="P189">
        <v>1</v>
      </c>
      <c r="Q189">
        <v>0</v>
      </c>
      <c r="R189" t="s">
        <v>4</v>
      </c>
      <c r="S189" t="s">
        <v>5</v>
      </c>
      <c r="T189" t="s">
        <v>14</v>
      </c>
      <c r="U189" t="s">
        <v>4</v>
      </c>
      <c r="V189" t="s">
        <v>18</v>
      </c>
      <c r="W189" t="s">
        <v>14</v>
      </c>
      <c r="X189" t="s">
        <v>14</v>
      </c>
      <c r="Y189" t="s">
        <v>14</v>
      </c>
      <c r="Z189" t="s">
        <v>65</v>
      </c>
      <c r="AA189" t="s">
        <v>14</v>
      </c>
      <c r="AB189" t="s">
        <v>14</v>
      </c>
      <c r="AC189" t="s">
        <v>14</v>
      </c>
      <c r="AD189" t="s">
        <v>65</v>
      </c>
      <c r="AE189">
        <v>4.47</v>
      </c>
      <c r="AF189">
        <v>4.1500000000000004</v>
      </c>
      <c r="AG189" t="s">
        <v>4</v>
      </c>
      <c r="AH189" t="s">
        <v>14</v>
      </c>
      <c r="AI189" t="s">
        <v>14</v>
      </c>
    </row>
    <row r="190" spans="1:35" x14ac:dyDescent="0.25">
      <c r="A190" t="s">
        <v>291</v>
      </c>
      <c r="B190">
        <v>34</v>
      </c>
      <c r="C190">
        <v>24</v>
      </c>
      <c r="D190">
        <v>85</v>
      </c>
      <c r="E190">
        <v>123</v>
      </c>
      <c r="F190">
        <v>78</v>
      </c>
      <c r="G190" t="s">
        <v>340</v>
      </c>
      <c r="H190" t="s">
        <v>4</v>
      </c>
      <c r="I190">
        <v>163.30000000000001</v>
      </c>
      <c r="J190">
        <f t="shared" si="5"/>
        <v>1.633</v>
      </c>
      <c r="K190">
        <f t="shared" si="6"/>
        <v>31.874733049110716</v>
      </c>
      <c r="L190" t="s">
        <v>6</v>
      </c>
      <c r="M190" t="s">
        <v>62</v>
      </c>
      <c r="N190" t="s">
        <v>9</v>
      </c>
      <c r="O190">
        <v>2</v>
      </c>
      <c r="P190">
        <v>1</v>
      </c>
      <c r="Q190">
        <v>0</v>
      </c>
      <c r="R190" t="s">
        <v>14</v>
      </c>
      <c r="S190" t="s">
        <v>65</v>
      </c>
      <c r="T190" t="s">
        <v>14</v>
      </c>
      <c r="U190" t="s">
        <v>14</v>
      </c>
      <c r="V190" t="s">
        <v>65</v>
      </c>
      <c r="W190" t="s">
        <v>14</v>
      </c>
      <c r="X190" t="s">
        <v>14</v>
      </c>
      <c r="Y190" t="s">
        <v>14</v>
      </c>
      <c r="Z190" t="s">
        <v>65</v>
      </c>
      <c r="AA190" t="s">
        <v>14</v>
      </c>
      <c r="AB190" t="s">
        <v>14</v>
      </c>
      <c r="AC190" t="s">
        <v>14</v>
      </c>
      <c r="AD190" t="s">
        <v>65</v>
      </c>
      <c r="AE190">
        <v>5.3</v>
      </c>
      <c r="AF190">
        <v>5.16</v>
      </c>
      <c r="AG190" t="s">
        <v>14</v>
      </c>
      <c r="AH190" t="s">
        <v>14</v>
      </c>
      <c r="AI190" t="s">
        <v>4</v>
      </c>
    </row>
    <row r="191" spans="1:35" x14ac:dyDescent="0.25">
      <c r="A191" t="s">
        <v>292</v>
      </c>
      <c r="B191">
        <v>28</v>
      </c>
      <c r="C191">
        <v>24</v>
      </c>
      <c r="D191">
        <v>57.5</v>
      </c>
      <c r="E191">
        <v>118</v>
      </c>
      <c r="F191">
        <v>72</v>
      </c>
      <c r="G191" t="s">
        <v>339</v>
      </c>
      <c r="H191" t="s">
        <v>14</v>
      </c>
      <c r="I191">
        <v>167</v>
      </c>
      <c r="J191">
        <f t="shared" si="5"/>
        <v>1.67</v>
      </c>
      <c r="K191">
        <f t="shared" si="6"/>
        <v>20.617447739252036</v>
      </c>
      <c r="L191" t="s">
        <v>57</v>
      </c>
      <c r="M191" t="s">
        <v>60</v>
      </c>
      <c r="N191" t="s">
        <v>9</v>
      </c>
      <c r="O191">
        <v>3</v>
      </c>
      <c r="P191">
        <v>2</v>
      </c>
      <c r="Q191">
        <v>0</v>
      </c>
      <c r="R191" t="s">
        <v>4</v>
      </c>
      <c r="S191" t="s">
        <v>83</v>
      </c>
      <c r="T191" t="s">
        <v>14</v>
      </c>
      <c r="U191" t="s">
        <v>14</v>
      </c>
      <c r="V191" t="s">
        <v>65</v>
      </c>
      <c r="W191" t="s">
        <v>14</v>
      </c>
      <c r="X191" t="s">
        <v>14</v>
      </c>
      <c r="Y191" t="s">
        <v>14</v>
      </c>
      <c r="Z191" t="s">
        <v>65</v>
      </c>
      <c r="AA191" t="s">
        <v>4</v>
      </c>
      <c r="AB191" t="s">
        <v>4</v>
      </c>
      <c r="AC191" t="s">
        <v>14</v>
      </c>
      <c r="AD191" t="s">
        <v>65</v>
      </c>
      <c r="AG191" t="s">
        <v>4</v>
      </c>
      <c r="AH191" t="s">
        <v>14</v>
      </c>
    </row>
    <row r="192" spans="1:35" x14ac:dyDescent="0.25">
      <c r="A192" t="s">
        <v>293</v>
      </c>
      <c r="B192">
        <v>30</v>
      </c>
      <c r="C192">
        <v>28</v>
      </c>
      <c r="D192">
        <v>72.3</v>
      </c>
      <c r="E192">
        <v>120</v>
      </c>
      <c r="F192">
        <v>82</v>
      </c>
      <c r="G192" t="s">
        <v>338</v>
      </c>
      <c r="H192" t="s">
        <v>4</v>
      </c>
      <c r="I192">
        <v>154.6</v>
      </c>
      <c r="J192">
        <f t="shared" si="5"/>
        <v>1.546</v>
      </c>
      <c r="K192">
        <f t="shared" si="6"/>
        <v>30.249577844757326</v>
      </c>
      <c r="L192" t="s">
        <v>6</v>
      </c>
      <c r="M192" t="s">
        <v>62</v>
      </c>
      <c r="N192" t="s">
        <v>9</v>
      </c>
      <c r="O192">
        <v>3</v>
      </c>
      <c r="P192">
        <v>2</v>
      </c>
      <c r="Q192">
        <v>0</v>
      </c>
      <c r="R192" t="s">
        <v>14</v>
      </c>
      <c r="S192" t="s">
        <v>65</v>
      </c>
      <c r="T192" t="s">
        <v>14</v>
      </c>
      <c r="U192" t="s">
        <v>14</v>
      </c>
      <c r="V192" t="s">
        <v>65</v>
      </c>
      <c r="W192" t="s">
        <v>14</v>
      </c>
      <c r="X192" t="s">
        <v>14</v>
      </c>
      <c r="Y192" t="s">
        <v>14</v>
      </c>
      <c r="Z192" t="s">
        <v>65</v>
      </c>
      <c r="AA192" t="s">
        <v>14</v>
      </c>
      <c r="AB192" t="s">
        <v>14</v>
      </c>
      <c r="AC192" t="s">
        <v>14</v>
      </c>
      <c r="AD192" t="s">
        <v>65</v>
      </c>
      <c r="AG192" t="s">
        <v>4</v>
      </c>
      <c r="AH192" t="s">
        <v>14</v>
      </c>
    </row>
    <row r="193" spans="1:35" x14ac:dyDescent="0.25">
      <c r="A193" t="s">
        <v>294</v>
      </c>
      <c r="B193">
        <v>25</v>
      </c>
      <c r="C193">
        <v>24</v>
      </c>
      <c r="D193">
        <v>63</v>
      </c>
      <c r="E193">
        <v>131</v>
      </c>
      <c r="F193">
        <v>65</v>
      </c>
      <c r="G193" t="s">
        <v>338</v>
      </c>
      <c r="H193" t="s">
        <v>4</v>
      </c>
      <c r="I193">
        <v>163.69999999999999</v>
      </c>
      <c r="J193">
        <f t="shared" si="5"/>
        <v>1.6369999999999998</v>
      </c>
      <c r="K193">
        <f t="shared" si="6"/>
        <v>23.509489064169344</v>
      </c>
      <c r="L193" t="s">
        <v>57</v>
      </c>
      <c r="M193" t="s">
        <v>62</v>
      </c>
      <c r="N193" t="s">
        <v>63</v>
      </c>
      <c r="O193">
        <v>1</v>
      </c>
      <c r="P193">
        <v>0</v>
      </c>
      <c r="Q193">
        <v>0</v>
      </c>
      <c r="R193" t="s">
        <v>14</v>
      </c>
      <c r="S193" t="s">
        <v>65</v>
      </c>
      <c r="T193" t="s">
        <v>14</v>
      </c>
      <c r="U193" t="s">
        <v>4</v>
      </c>
      <c r="V193" t="s">
        <v>89</v>
      </c>
      <c r="W193" t="s">
        <v>14</v>
      </c>
      <c r="X193" t="s">
        <v>14</v>
      </c>
      <c r="Y193" t="s">
        <v>14</v>
      </c>
      <c r="Z193" t="s">
        <v>65</v>
      </c>
      <c r="AA193" t="s">
        <v>14</v>
      </c>
      <c r="AB193" t="s">
        <v>4</v>
      </c>
      <c r="AC193" t="s">
        <v>14</v>
      </c>
      <c r="AD193" t="s">
        <v>65</v>
      </c>
      <c r="AE193">
        <v>4.6100000000000003</v>
      </c>
      <c r="AF193">
        <v>4.51</v>
      </c>
      <c r="AG193" t="s">
        <v>4</v>
      </c>
      <c r="AH193" t="s">
        <v>4</v>
      </c>
      <c r="AI193" t="s">
        <v>14</v>
      </c>
    </row>
    <row r="194" spans="1:35" x14ac:dyDescent="0.25">
      <c r="A194" t="s">
        <v>295</v>
      </c>
      <c r="B194">
        <v>16</v>
      </c>
      <c r="C194">
        <v>27</v>
      </c>
      <c r="D194">
        <v>55</v>
      </c>
      <c r="E194">
        <v>116</v>
      </c>
      <c r="F194">
        <v>61</v>
      </c>
      <c r="G194" t="s">
        <v>339</v>
      </c>
      <c r="H194" t="s">
        <v>14</v>
      </c>
      <c r="I194">
        <v>152.30000000000001</v>
      </c>
      <c r="J194">
        <f t="shared" si="5"/>
        <v>1.5230000000000001</v>
      </c>
      <c r="K194">
        <f t="shared" si="6"/>
        <v>23.711710437765593</v>
      </c>
      <c r="L194" t="s">
        <v>6</v>
      </c>
      <c r="M194" t="s">
        <v>60</v>
      </c>
      <c r="N194" t="s">
        <v>63</v>
      </c>
      <c r="O194">
        <v>1</v>
      </c>
      <c r="P194">
        <v>0</v>
      </c>
      <c r="Q194">
        <v>0</v>
      </c>
      <c r="R194" t="s">
        <v>14</v>
      </c>
      <c r="S194" t="s">
        <v>65</v>
      </c>
      <c r="T194" t="s">
        <v>14</v>
      </c>
      <c r="U194" t="s">
        <v>14</v>
      </c>
      <c r="V194" t="s">
        <v>65</v>
      </c>
      <c r="W194" t="s">
        <v>14</v>
      </c>
      <c r="X194" t="s">
        <v>14</v>
      </c>
      <c r="Y194" t="s">
        <v>14</v>
      </c>
      <c r="Z194" t="s">
        <v>65</v>
      </c>
      <c r="AA194" t="s">
        <v>14</v>
      </c>
      <c r="AB194" t="s">
        <v>14</v>
      </c>
      <c r="AC194" t="s">
        <v>14</v>
      </c>
      <c r="AD194" t="s">
        <v>65</v>
      </c>
      <c r="AE194">
        <v>4.25</v>
      </c>
      <c r="AF194">
        <v>5.4</v>
      </c>
      <c r="AG194" t="s">
        <v>14</v>
      </c>
      <c r="AH194" t="s">
        <v>14</v>
      </c>
      <c r="AI194" t="s">
        <v>14</v>
      </c>
    </row>
    <row r="195" spans="1:35" x14ac:dyDescent="0.25">
      <c r="A195" t="s">
        <v>296</v>
      </c>
      <c r="B195">
        <v>25</v>
      </c>
      <c r="C195">
        <v>27</v>
      </c>
      <c r="D195">
        <v>51</v>
      </c>
      <c r="E195">
        <v>94</v>
      </c>
      <c r="F195">
        <v>50</v>
      </c>
      <c r="G195" t="s">
        <v>339</v>
      </c>
      <c r="H195" t="s">
        <v>14</v>
      </c>
      <c r="I195">
        <v>154.6</v>
      </c>
      <c r="J195">
        <f t="shared" si="5"/>
        <v>1.546</v>
      </c>
      <c r="K195">
        <f t="shared" si="6"/>
        <v>21.337876488003094</v>
      </c>
      <c r="L195" t="s">
        <v>6</v>
      </c>
      <c r="M195" t="s">
        <v>62</v>
      </c>
      <c r="N195" t="s">
        <v>9</v>
      </c>
      <c r="O195">
        <v>4</v>
      </c>
      <c r="P195">
        <v>3</v>
      </c>
      <c r="Q195">
        <v>0</v>
      </c>
      <c r="R195" t="s">
        <v>14</v>
      </c>
      <c r="S195" t="s">
        <v>65</v>
      </c>
      <c r="T195" t="s">
        <v>14</v>
      </c>
      <c r="U195" t="s">
        <v>4</v>
      </c>
      <c r="V195" t="s">
        <v>96</v>
      </c>
      <c r="W195" t="s">
        <v>14</v>
      </c>
      <c r="X195" t="s">
        <v>14</v>
      </c>
      <c r="Y195" t="s">
        <v>14</v>
      </c>
      <c r="Z195" t="s">
        <v>65</v>
      </c>
      <c r="AA195" t="s">
        <v>14</v>
      </c>
      <c r="AB195" t="s">
        <v>14</v>
      </c>
      <c r="AC195" t="s">
        <v>14</v>
      </c>
      <c r="AD195" t="s">
        <v>65</v>
      </c>
      <c r="AE195">
        <v>5.0199999999999996</v>
      </c>
      <c r="AF195">
        <v>5.62</v>
      </c>
      <c r="AG195" t="s">
        <v>14</v>
      </c>
      <c r="AH195" t="s">
        <v>14</v>
      </c>
      <c r="AI195" t="s">
        <v>14</v>
      </c>
    </row>
    <row r="196" spans="1:35" x14ac:dyDescent="0.25">
      <c r="A196" t="s">
        <v>297</v>
      </c>
      <c r="B196">
        <v>19</v>
      </c>
      <c r="C196">
        <v>24</v>
      </c>
      <c r="D196">
        <v>60.6</v>
      </c>
      <c r="E196">
        <v>126</v>
      </c>
      <c r="F196">
        <v>70</v>
      </c>
      <c r="G196" t="s">
        <v>340</v>
      </c>
      <c r="H196" t="s">
        <v>4</v>
      </c>
      <c r="I196">
        <v>156.6</v>
      </c>
      <c r="J196">
        <f t="shared" si="5"/>
        <v>1.5659999999999998</v>
      </c>
      <c r="K196">
        <f t="shared" si="6"/>
        <v>24.710931039376018</v>
      </c>
      <c r="L196" t="s">
        <v>6</v>
      </c>
      <c r="M196" t="s">
        <v>60</v>
      </c>
      <c r="N196" t="s">
        <v>63</v>
      </c>
      <c r="O196">
        <v>1</v>
      </c>
      <c r="P196">
        <v>0</v>
      </c>
      <c r="Q196">
        <v>0</v>
      </c>
      <c r="R196" t="s">
        <v>4</v>
      </c>
      <c r="S196" t="s">
        <v>5</v>
      </c>
      <c r="T196" t="s">
        <v>14</v>
      </c>
      <c r="U196" t="s">
        <v>85</v>
      </c>
      <c r="V196" t="s">
        <v>65</v>
      </c>
      <c r="W196" t="s">
        <v>14</v>
      </c>
      <c r="X196" t="s">
        <v>14</v>
      </c>
      <c r="Y196" t="s">
        <v>14</v>
      </c>
      <c r="Z196" t="s">
        <v>65</v>
      </c>
      <c r="AA196" t="s">
        <v>14</v>
      </c>
      <c r="AB196" t="s">
        <v>14</v>
      </c>
      <c r="AC196" t="s">
        <v>14</v>
      </c>
      <c r="AD196" t="s">
        <v>65</v>
      </c>
      <c r="AG196" t="s">
        <v>4</v>
      </c>
      <c r="AH196" t="s">
        <v>4</v>
      </c>
    </row>
    <row r="197" spans="1:35" x14ac:dyDescent="0.25">
      <c r="A197" t="s">
        <v>298</v>
      </c>
      <c r="B197">
        <v>30</v>
      </c>
      <c r="C197">
        <v>28</v>
      </c>
      <c r="D197">
        <v>76.5</v>
      </c>
      <c r="E197">
        <v>130</v>
      </c>
      <c r="F197">
        <v>90</v>
      </c>
      <c r="G197" t="s">
        <v>341</v>
      </c>
      <c r="H197" t="s">
        <v>4</v>
      </c>
      <c r="I197">
        <v>163.5</v>
      </c>
      <c r="J197">
        <f t="shared" si="5"/>
        <v>1.635</v>
      </c>
      <c r="K197">
        <f t="shared" si="6"/>
        <v>28.617119771063042</v>
      </c>
      <c r="L197" t="s">
        <v>6</v>
      </c>
      <c r="M197" t="s">
        <v>62</v>
      </c>
      <c r="N197" t="s">
        <v>9</v>
      </c>
      <c r="O197">
        <v>3</v>
      </c>
      <c r="P197">
        <v>2</v>
      </c>
      <c r="Q197">
        <v>0</v>
      </c>
      <c r="R197" t="s">
        <v>14</v>
      </c>
      <c r="S197" t="s">
        <v>65</v>
      </c>
      <c r="T197" t="s">
        <v>14</v>
      </c>
      <c r="U197" t="s">
        <v>4</v>
      </c>
      <c r="V197" t="s">
        <v>7</v>
      </c>
      <c r="W197" t="s">
        <v>14</v>
      </c>
      <c r="X197" t="s">
        <v>14</v>
      </c>
      <c r="Y197" t="s">
        <v>14</v>
      </c>
      <c r="Z197" t="s">
        <v>65</v>
      </c>
      <c r="AA197" t="s">
        <v>14</v>
      </c>
      <c r="AB197" t="s">
        <v>14</v>
      </c>
      <c r="AC197" t="s">
        <v>14</v>
      </c>
      <c r="AD197" t="s">
        <v>65</v>
      </c>
      <c r="AE197">
        <v>4.12</v>
      </c>
      <c r="AF197">
        <v>4.92</v>
      </c>
      <c r="AG197" t="s">
        <v>4</v>
      </c>
      <c r="AH197" t="s">
        <v>14</v>
      </c>
      <c r="AI197" t="s">
        <v>14</v>
      </c>
    </row>
    <row r="198" spans="1:35" x14ac:dyDescent="0.25">
      <c r="A198" t="s">
        <v>299</v>
      </c>
      <c r="B198">
        <v>29</v>
      </c>
      <c r="C198">
        <v>28</v>
      </c>
      <c r="D198">
        <v>70</v>
      </c>
      <c r="E198">
        <v>119</v>
      </c>
      <c r="F198">
        <v>69</v>
      </c>
      <c r="G198" t="s">
        <v>339</v>
      </c>
      <c r="H198" t="s">
        <v>14</v>
      </c>
      <c r="I198">
        <v>156</v>
      </c>
      <c r="J198">
        <f t="shared" si="5"/>
        <v>1.56</v>
      </c>
      <c r="K198">
        <f t="shared" si="6"/>
        <v>28.763971071663377</v>
      </c>
      <c r="L198" t="s">
        <v>57</v>
      </c>
      <c r="M198" t="s">
        <v>62</v>
      </c>
      <c r="N198" t="s">
        <v>9</v>
      </c>
      <c r="O198">
        <v>5</v>
      </c>
      <c r="P198">
        <v>2</v>
      </c>
      <c r="Q198">
        <v>2</v>
      </c>
      <c r="R198" t="s">
        <v>14</v>
      </c>
      <c r="S198" t="s">
        <v>65</v>
      </c>
      <c r="T198" t="s">
        <v>14</v>
      </c>
      <c r="U198" t="s">
        <v>4</v>
      </c>
      <c r="V198" t="s">
        <v>10</v>
      </c>
      <c r="W198" t="s">
        <v>14</v>
      </c>
      <c r="X198" t="s">
        <v>14</v>
      </c>
      <c r="Y198" t="s">
        <v>4</v>
      </c>
      <c r="Z198" t="s">
        <v>102</v>
      </c>
      <c r="AA198" t="s">
        <v>14</v>
      </c>
      <c r="AB198" t="s">
        <v>4</v>
      </c>
      <c r="AC198" t="s">
        <v>14</v>
      </c>
      <c r="AD198" t="s">
        <v>65</v>
      </c>
      <c r="AG198" t="s">
        <v>14</v>
      </c>
      <c r="AH198" t="s">
        <v>4</v>
      </c>
    </row>
    <row r="199" spans="1:35" x14ac:dyDescent="0.25">
      <c r="A199" t="s">
        <v>300</v>
      </c>
      <c r="B199">
        <v>18</v>
      </c>
      <c r="C199">
        <v>24</v>
      </c>
      <c r="D199">
        <v>60</v>
      </c>
      <c r="E199">
        <v>110</v>
      </c>
      <c r="F199">
        <v>70</v>
      </c>
      <c r="G199" t="s">
        <v>339</v>
      </c>
      <c r="H199" t="s">
        <v>14</v>
      </c>
      <c r="I199">
        <v>172.9</v>
      </c>
      <c r="J199">
        <f t="shared" si="5"/>
        <v>1.7290000000000001</v>
      </c>
      <c r="K199">
        <f t="shared" si="6"/>
        <v>20.070641969518714</v>
      </c>
      <c r="L199" t="s">
        <v>57</v>
      </c>
      <c r="M199" t="s">
        <v>60</v>
      </c>
      <c r="N199" t="s">
        <v>63</v>
      </c>
      <c r="O199">
        <v>1</v>
      </c>
      <c r="P199">
        <v>0</v>
      </c>
      <c r="Q199">
        <v>0</v>
      </c>
      <c r="R199" t="s">
        <v>14</v>
      </c>
      <c r="S199" t="s">
        <v>65</v>
      </c>
      <c r="T199" t="s">
        <v>14</v>
      </c>
      <c r="U199" t="s">
        <v>4</v>
      </c>
      <c r="V199" t="s">
        <v>7</v>
      </c>
      <c r="W199" t="s">
        <v>14</v>
      </c>
      <c r="X199" t="s">
        <v>14</v>
      </c>
      <c r="Y199" t="s">
        <v>14</v>
      </c>
      <c r="Z199" t="s">
        <v>65</v>
      </c>
      <c r="AA199" t="s">
        <v>14</v>
      </c>
      <c r="AB199" t="s">
        <v>14</v>
      </c>
      <c r="AC199" t="s">
        <v>14</v>
      </c>
      <c r="AD199" t="s">
        <v>65</v>
      </c>
      <c r="AE199">
        <v>4.71</v>
      </c>
      <c r="AF199">
        <v>4.5</v>
      </c>
      <c r="AG199" t="s">
        <v>14</v>
      </c>
      <c r="AH199" t="s">
        <v>14</v>
      </c>
      <c r="AI199" t="s">
        <v>14</v>
      </c>
    </row>
    <row r="200" spans="1:35" x14ac:dyDescent="0.25">
      <c r="A200" t="s">
        <v>301</v>
      </c>
      <c r="B200">
        <v>20</v>
      </c>
      <c r="C200">
        <v>28</v>
      </c>
      <c r="D200">
        <v>56.5</v>
      </c>
      <c r="E200">
        <v>108</v>
      </c>
      <c r="F200">
        <v>70</v>
      </c>
      <c r="G200" t="s">
        <v>339</v>
      </c>
      <c r="H200" t="s">
        <v>14</v>
      </c>
      <c r="I200">
        <v>153.5</v>
      </c>
      <c r="J200">
        <f t="shared" si="5"/>
        <v>1.5349999999999999</v>
      </c>
      <c r="K200">
        <f t="shared" si="6"/>
        <v>23.979034260310456</v>
      </c>
      <c r="L200" t="s">
        <v>6</v>
      </c>
      <c r="M200" t="s">
        <v>60</v>
      </c>
      <c r="N200" t="s">
        <v>63</v>
      </c>
      <c r="O200">
        <v>1</v>
      </c>
      <c r="P200">
        <v>0</v>
      </c>
      <c r="Q200">
        <v>0</v>
      </c>
      <c r="R200" t="s">
        <v>4</v>
      </c>
      <c r="S200" t="s">
        <v>5</v>
      </c>
      <c r="T200" t="s">
        <v>14</v>
      </c>
      <c r="U200" t="s">
        <v>14</v>
      </c>
      <c r="V200" t="s">
        <v>65</v>
      </c>
      <c r="W200" t="s">
        <v>14</v>
      </c>
      <c r="X200" t="s">
        <v>14</v>
      </c>
      <c r="Y200" t="s">
        <v>14</v>
      </c>
      <c r="Z200" t="s">
        <v>65</v>
      </c>
      <c r="AA200" t="s">
        <v>14</v>
      </c>
      <c r="AB200" t="s">
        <v>4</v>
      </c>
      <c r="AC200" t="s">
        <v>14</v>
      </c>
      <c r="AD200" t="s">
        <v>65</v>
      </c>
      <c r="AE200">
        <v>4.34</v>
      </c>
      <c r="AF200">
        <v>5</v>
      </c>
      <c r="AG200" t="s">
        <v>4</v>
      </c>
      <c r="AH200" t="s">
        <v>4</v>
      </c>
      <c r="AI200" t="s">
        <v>14</v>
      </c>
    </row>
    <row r="201" spans="1:35" x14ac:dyDescent="0.25">
      <c r="A201" t="s">
        <v>302</v>
      </c>
      <c r="B201">
        <v>25</v>
      </c>
      <c r="C201">
        <v>26</v>
      </c>
      <c r="D201">
        <v>69.5</v>
      </c>
      <c r="E201">
        <v>120</v>
      </c>
      <c r="F201">
        <v>70</v>
      </c>
      <c r="G201" t="s">
        <v>340</v>
      </c>
      <c r="H201" t="s">
        <v>4</v>
      </c>
      <c r="I201">
        <v>166</v>
      </c>
      <c r="J201">
        <f t="shared" si="5"/>
        <v>1.66</v>
      </c>
      <c r="K201">
        <f t="shared" si="6"/>
        <v>25.221367397300046</v>
      </c>
      <c r="L201" t="s">
        <v>6</v>
      </c>
      <c r="M201" t="s">
        <v>60</v>
      </c>
      <c r="N201" t="s">
        <v>9</v>
      </c>
      <c r="O201">
        <v>2</v>
      </c>
      <c r="P201">
        <v>1</v>
      </c>
      <c r="Q201">
        <v>0</v>
      </c>
      <c r="R201" t="s">
        <v>4</v>
      </c>
      <c r="S201" t="s">
        <v>5</v>
      </c>
      <c r="T201" t="s">
        <v>14</v>
      </c>
      <c r="U201" t="s">
        <v>14</v>
      </c>
      <c r="V201" t="s">
        <v>65</v>
      </c>
      <c r="W201" t="s">
        <v>14</v>
      </c>
      <c r="X201" t="s">
        <v>14</v>
      </c>
      <c r="Y201" t="s">
        <v>14</v>
      </c>
      <c r="Z201" t="s">
        <v>65</v>
      </c>
      <c r="AA201" t="s">
        <v>14</v>
      </c>
      <c r="AB201" t="s">
        <v>14</v>
      </c>
      <c r="AC201" t="s">
        <v>14</v>
      </c>
      <c r="AD201" t="s">
        <v>65</v>
      </c>
      <c r="AG201" t="s">
        <v>4</v>
      </c>
      <c r="AH201" t="s">
        <v>4</v>
      </c>
    </row>
    <row r="202" spans="1:35" x14ac:dyDescent="0.25">
      <c r="A202" t="s">
        <v>303</v>
      </c>
      <c r="B202">
        <v>38</v>
      </c>
      <c r="C202">
        <v>24</v>
      </c>
      <c r="D202">
        <v>55</v>
      </c>
      <c r="E202">
        <v>90</v>
      </c>
      <c r="F202">
        <v>60</v>
      </c>
      <c r="G202" t="s">
        <v>339</v>
      </c>
      <c r="H202" t="s">
        <v>14</v>
      </c>
      <c r="I202">
        <v>163.5</v>
      </c>
      <c r="J202">
        <f t="shared" si="5"/>
        <v>1.635</v>
      </c>
      <c r="K202">
        <f t="shared" si="6"/>
        <v>20.574399835404801</v>
      </c>
      <c r="L202" t="s">
        <v>6</v>
      </c>
      <c r="M202" t="s">
        <v>60</v>
      </c>
      <c r="N202" t="s">
        <v>9</v>
      </c>
      <c r="O202">
        <v>7</v>
      </c>
      <c r="P202">
        <v>4</v>
      </c>
      <c r="Q202">
        <v>2</v>
      </c>
      <c r="R202" t="s">
        <v>4</v>
      </c>
      <c r="S202" t="s">
        <v>5</v>
      </c>
      <c r="T202" t="s">
        <v>14</v>
      </c>
      <c r="U202" t="s">
        <v>14</v>
      </c>
      <c r="V202" t="s">
        <v>65</v>
      </c>
      <c r="W202" t="s">
        <v>14</v>
      </c>
      <c r="X202" t="s">
        <v>14</v>
      </c>
      <c r="Y202" t="s">
        <v>4</v>
      </c>
      <c r="Z202" t="s">
        <v>101</v>
      </c>
      <c r="AA202" t="s">
        <v>14</v>
      </c>
      <c r="AB202" t="s">
        <v>4</v>
      </c>
      <c r="AC202" t="s">
        <v>14</v>
      </c>
      <c r="AD202" t="s">
        <v>65</v>
      </c>
      <c r="AE202">
        <v>4.21</v>
      </c>
      <c r="AF202">
        <v>4.8600000000000003</v>
      </c>
      <c r="AG202" t="s">
        <v>14</v>
      </c>
      <c r="AH202" t="s">
        <v>14</v>
      </c>
      <c r="AI202" t="s">
        <v>14</v>
      </c>
    </row>
    <row r="203" spans="1:35" x14ac:dyDescent="0.25">
      <c r="A203" t="s">
        <v>304</v>
      </c>
      <c r="B203">
        <v>30</v>
      </c>
      <c r="C203">
        <v>24</v>
      </c>
      <c r="D203">
        <v>59</v>
      </c>
      <c r="E203">
        <v>110</v>
      </c>
      <c r="F203">
        <v>70</v>
      </c>
      <c r="G203" t="s">
        <v>339</v>
      </c>
      <c r="H203" t="s">
        <v>14</v>
      </c>
      <c r="I203">
        <v>161.9</v>
      </c>
      <c r="J203">
        <f t="shared" si="5"/>
        <v>1.619</v>
      </c>
      <c r="K203">
        <f t="shared" si="6"/>
        <v>22.509109512921945</v>
      </c>
      <c r="L203" t="s">
        <v>6</v>
      </c>
      <c r="M203" t="s">
        <v>62</v>
      </c>
      <c r="N203" t="s">
        <v>9</v>
      </c>
      <c r="O203">
        <v>3</v>
      </c>
      <c r="P203">
        <v>2</v>
      </c>
      <c r="Q203">
        <v>0</v>
      </c>
      <c r="R203" t="s">
        <v>4</v>
      </c>
      <c r="S203" t="s">
        <v>5</v>
      </c>
      <c r="T203" t="s">
        <v>14</v>
      </c>
      <c r="U203" t="s">
        <v>14</v>
      </c>
      <c r="V203" t="s">
        <v>65</v>
      </c>
      <c r="W203" t="s">
        <v>14</v>
      </c>
      <c r="X203" t="s">
        <v>14</v>
      </c>
      <c r="Y203" t="s">
        <v>14</v>
      </c>
      <c r="Z203" t="s">
        <v>65</v>
      </c>
      <c r="AA203" t="s">
        <v>14</v>
      </c>
      <c r="AB203" t="s">
        <v>14</v>
      </c>
      <c r="AC203" t="s">
        <v>14</v>
      </c>
      <c r="AD203" t="s">
        <v>65</v>
      </c>
      <c r="AE203">
        <v>5.86</v>
      </c>
      <c r="AF203">
        <v>7.15</v>
      </c>
      <c r="AG203" t="s">
        <v>4</v>
      </c>
      <c r="AH203" t="s">
        <v>14</v>
      </c>
      <c r="AI203" t="s">
        <v>4</v>
      </c>
    </row>
    <row r="204" spans="1:35" x14ac:dyDescent="0.25">
      <c r="A204" t="s">
        <v>305</v>
      </c>
      <c r="B204">
        <v>22</v>
      </c>
      <c r="C204">
        <v>24</v>
      </c>
      <c r="D204">
        <v>74</v>
      </c>
      <c r="E204">
        <v>109</v>
      </c>
      <c r="F204">
        <v>68</v>
      </c>
      <c r="G204" t="s">
        <v>339</v>
      </c>
      <c r="H204" t="s">
        <v>14</v>
      </c>
      <c r="I204">
        <v>161.30000000000001</v>
      </c>
      <c r="J204">
        <f t="shared" si="5"/>
        <v>1.6130000000000002</v>
      </c>
      <c r="K204">
        <f t="shared" si="6"/>
        <v>28.442186835187893</v>
      </c>
      <c r="L204" t="s">
        <v>57</v>
      </c>
      <c r="M204" t="s">
        <v>60</v>
      </c>
      <c r="N204" t="s">
        <v>63</v>
      </c>
      <c r="O204">
        <v>1</v>
      </c>
      <c r="P204">
        <v>0</v>
      </c>
      <c r="Q204">
        <v>0</v>
      </c>
      <c r="R204" t="s">
        <v>14</v>
      </c>
      <c r="S204" t="s">
        <v>65</v>
      </c>
      <c r="T204" t="s">
        <v>14</v>
      </c>
      <c r="U204" t="s">
        <v>14</v>
      </c>
      <c r="V204" t="s">
        <v>65</v>
      </c>
      <c r="W204" t="s">
        <v>14</v>
      </c>
      <c r="X204" t="s">
        <v>14</v>
      </c>
      <c r="Y204" t="s">
        <v>14</v>
      </c>
      <c r="Z204" t="s">
        <v>65</v>
      </c>
      <c r="AA204" t="s">
        <v>14</v>
      </c>
      <c r="AB204" t="s">
        <v>4</v>
      </c>
      <c r="AC204" t="s">
        <v>14</v>
      </c>
      <c r="AD204" t="s">
        <v>65</v>
      </c>
      <c r="AE204">
        <v>4</v>
      </c>
      <c r="AF204">
        <v>4.79</v>
      </c>
      <c r="AG204" t="s">
        <v>14</v>
      </c>
      <c r="AH204" t="s">
        <v>14</v>
      </c>
      <c r="AI204" t="s">
        <v>14</v>
      </c>
    </row>
    <row r="205" spans="1:35" x14ac:dyDescent="0.25">
      <c r="A205" t="s">
        <v>306</v>
      </c>
      <c r="B205">
        <v>21</v>
      </c>
      <c r="C205">
        <v>24</v>
      </c>
      <c r="D205">
        <v>51</v>
      </c>
      <c r="E205">
        <v>124</v>
      </c>
      <c r="F205">
        <v>80</v>
      </c>
      <c r="G205" t="s">
        <v>338</v>
      </c>
      <c r="H205" t="s">
        <v>4</v>
      </c>
      <c r="I205">
        <v>147.19999999999999</v>
      </c>
      <c r="J205">
        <f t="shared" si="5"/>
        <v>1.472</v>
      </c>
      <c r="K205">
        <f t="shared" si="6"/>
        <v>23.537186909262761</v>
      </c>
      <c r="L205" t="s">
        <v>6</v>
      </c>
      <c r="M205" t="s">
        <v>60</v>
      </c>
      <c r="N205" t="s">
        <v>9</v>
      </c>
      <c r="O205">
        <v>3</v>
      </c>
      <c r="P205">
        <v>2</v>
      </c>
      <c r="Q205">
        <v>0</v>
      </c>
      <c r="R205" t="s">
        <v>4</v>
      </c>
      <c r="S205" t="s">
        <v>5</v>
      </c>
      <c r="T205" t="s">
        <v>14</v>
      </c>
      <c r="U205" t="s">
        <v>14</v>
      </c>
      <c r="V205" t="s">
        <v>65</v>
      </c>
      <c r="W205" t="s">
        <v>14</v>
      </c>
      <c r="X205" t="s">
        <v>14</v>
      </c>
      <c r="Y205" t="s">
        <v>14</v>
      </c>
      <c r="Z205" t="s">
        <v>65</v>
      </c>
      <c r="AA205" t="s">
        <v>14</v>
      </c>
      <c r="AB205" t="s">
        <v>4</v>
      </c>
      <c r="AC205" t="s">
        <v>14</v>
      </c>
      <c r="AD205" t="s">
        <v>65</v>
      </c>
      <c r="AE205">
        <v>4.63</v>
      </c>
      <c r="AF205">
        <v>4.9000000000000004</v>
      </c>
      <c r="AG205" t="s">
        <v>14</v>
      </c>
      <c r="AH205" t="s">
        <v>14</v>
      </c>
      <c r="AI205" t="s">
        <v>14</v>
      </c>
    </row>
    <row r="206" spans="1:35" x14ac:dyDescent="0.25">
      <c r="A206" t="s">
        <v>307</v>
      </c>
      <c r="B206">
        <v>28</v>
      </c>
      <c r="C206">
        <v>28</v>
      </c>
      <c r="D206">
        <v>54.5</v>
      </c>
      <c r="E206">
        <v>104</v>
      </c>
      <c r="F206">
        <v>58</v>
      </c>
      <c r="G206" t="s">
        <v>339</v>
      </c>
      <c r="H206" t="s">
        <v>14</v>
      </c>
      <c r="I206">
        <v>166.1</v>
      </c>
      <c r="J206">
        <f t="shared" si="5"/>
        <v>1.661</v>
      </c>
      <c r="K206">
        <f t="shared" si="6"/>
        <v>19.754099519341075</v>
      </c>
      <c r="L206" t="s">
        <v>59</v>
      </c>
      <c r="M206" t="s">
        <v>60</v>
      </c>
      <c r="N206" t="s">
        <v>9</v>
      </c>
      <c r="O206">
        <v>3</v>
      </c>
      <c r="P206">
        <v>1</v>
      </c>
      <c r="Q206">
        <v>1</v>
      </c>
      <c r="R206" t="s">
        <v>4</v>
      </c>
      <c r="S206" t="s">
        <v>5</v>
      </c>
      <c r="T206" t="s">
        <v>14</v>
      </c>
      <c r="U206" t="s">
        <v>4</v>
      </c>
      <c r="V206" t="s">
        <v>94</v>
      </c>
      <c r="W206" t="s">
        <v>14</v>
      </c>
      <c r="X206" t="s">
        <v>14</v>
      </c>
      <c r="Y206" t="s">
        <v>4</v>
      </c>
      <c r="Z206" t="s">
        <v>102</v>
      </c>
      <c r="AA206" t="s">
        <v>14</v>
      </c>
      <c r="AB206" t="s">
        <v>4</v>
      </c>
      <c r="AC206" t="s">
        <v>14</v>
      </c>
      <c r="AD206" t="s">
        <v>65</v>
      </c>
      <c r="AE206">
        <v>4.6399999999999997</v>
      </c>
      <c r="AF206">
        <v>6.81</v>
      </c>
      <c r="AG206" t="s">
        <v>14</v>
      </c>
      <c r="AH206" t="s">
        <v>14</v>
      </c>
      <c r="AI206" t="s">
        <v>14</v>
      </c>
    </row>
    <row r="207" spans="1:35" x14ac:dyDescent="0.25">
      <c r="A207" t="s">
        <v>308</v>
      </c>
      <c r="B207">
        <v>28</v>
      </c>
      <c r="C207">
        <v>27</v>
      </c>
      <c r="D207">
        <v>68</v>
      </c>
      <c r="E207">
        <v>110</v>
      </c>
      <c r="F207">
        <v>70</v>
      </c>
      <c r="G207" t="s">
        <v>339</v>
      </c>
      <c r="H207" t="s">
        <v>14</v>
      </c>
      <c r="I207">
        <v>157</v>
      </c>
      <c r="J207">
        <f t="shared" si="5"/>
        <v>1.57</v>
      </c>
      <c r="K207">
        <f t="shared" si="6"/>
        <v>27.587326057852245</v>
      </c>
      <c r="L207" t="s">
        <v>57</v>
      </c>
      <c r="M207" t="s">
        <v>62</v>
      </c>
      <c r="N207" t="s">
        <v>9</v>
      </c>
      <c r="O207">
        <v>3</v>
      </c>
      <c r="P207">
        <v>2</v>
      </c>
      <c r="Q207">
        <v>0</v>
      </c>
      <c r="R207" t="s">
        <v>14</v>
      </c>
      <c r="S207" t="s">
        <v>65</v>
      </c>
      <c r="T207" t="s">
        <v>14</v>
      </c>
      <c r="U207" t="s">
        <v>14</v>
      </c>
      <c r="V207" t="s">
        <v>65</v>
      </c>
      <c r="W207" t="s">
        <v>14</v>
      </c>
      <c r="X207" t="s">
        <v>14</v>
      </c>
      <c r="Y207" t="s">
        <v>14</v>
      </c>
      <c r="Z207" t="s">
        <v>65</v>
      </c>
      <c r="AA207" t="s">
        <v>14</v>
      </c>
      <c r="AB207" t="s">
        <v>14</v>
      </c>
      <c r="AC207" t="s">
        <v>14</v>
      </c>
      <c r="AD207" t="s">
        <v>65</v>
      </c>
      <c r="AG207" t="s">
        <v>14</v>
      </c>
      <c r="AH207" t="s">
        <v>14</v>
      </c>
    </row>
    <row r="208" spans="1:35" x14ac:dyDescent="0.25">
      <c r="A208" t="s">
        <v>309</v>
      </c>
      <c r="B208">
        <v>30</v>
      </c>
      <c r="C208">
        <v>24</v>
      </c>
      <c r="D208">
        <v>63.5</v>
      </c>
      <c r="E208">
        <v>110</v>
      </c>
      <c r="F208">
        <v>76</v>
      </c>
      <c r="G208" t="s">
        <v>339</v>
      </c>
      <c r="H208" t="s">
        <v>14</v>
      </c>
      <c r="I208">
        <v>169</v>
      </c>
      <c r="J208">
        <f t="shared" si="5"/>
        <v>1.69</v>
      </c>
      <c r="K208">
        <f t="shared" si="6"/>
        <v>22.233115087006759</v>
      </c>
      <c r="L208" t="s">
        <v>6</v>
      </c>
      <c r="M208" t="s">
        <v>60</v>
      </c>
      <c r="N208" t="s">
        <v>9</v>
      </c>
      <c r="O208">
        <v>4</v>
      </c>
      <c r="P208">
        <v>3</v>
      </c>
      <c r="Q208">
        <v>0</v>
      </c>
      <c r="R208" t="s">
        <v>14</v>
      </c>
      <c r="S208" t="s">
        <v>65</v>
      </c>
      <c r="T208" t="s">
        <v>14</v>
      </c>
      <c r="U208" t="s">
        <v>14</v>
      </c>
      <c r="V208" t="s">
        <v>65</v>
      </c>
      <c r="W208" t="s">
        <v>14</v>
      </c>
      <c r="X208" t="s">
        <v>14</v>
      </c>
      <c r="Y208" t="s">
        <v>14</v>
      </c>
      <c r="Z208" t="s">
        <v>65</v>
      </c>
      <c r="AA208" t="s">
        <v>14</v>
      </c>
      <c r="AB208" t="s">
        <v>14</v>
      </c>
      <c r="AC208" t="s">
        <v>14</v>
      </c>
      <c r="AD208" t="s">
        <v>65</v>
      </c>
      <c r="AE208">
        <v>4.55</v>
      </c>
      <c r="AF208">
        <v>5.38</v>
      </c>
      <c r="AG208" t="s">
        <v>4</v>
      </c>
      <c r="AH208" t="s">
        <v>14</v>
      </c>
      <c r="AI208" t="s">
        <v>14</v>
      </c>
    </row>
    <row r="209" spans="1:35" x14ac:dyDescent="0.25">
      <c r="A209" t="s">
        <v>310</v>
      </c>
      <c r="B209">
        <v>20</v>
      </c>
      <c r="C209">
        <v>27</v>
      </c>
      <c r="D209">
        <v>51.5</v>
      </c>
      <c r="E209">
        <v>90</v>
      </c>
      <c r="F209">
        <v>60</v>
      </c>
      <c r="G209" t="s">
        <v>339</v>
      </c>
      <c r="H209" t="s">
        <v>14</v>
      </c>
      <c r="I209">
        <v>156.19999999999999</v>
      </c>
      <c r="J209">
        <f t="shared" si="5"/>
        <v>1.5619999999999998</v>
      </c>
      <c r="K209">
        <f t="shared" si="6"/>
        <v>21.107906898965677</v>
      </c>
      <c r="L209" t="s">
        <v>6</v>
      </c>
      <c r="M209" t="s">
        <v>60</v>
      </c>
      <c r="N209" t="s">
        <v>9</v>
      </c>
      <c r="O209">
        <v>2</v>
      </c>
      <c r="P209">
        <v>0</v>
      </c>
      <c r="Q209">
        <v>1</v>
      </c>
      <c r="R209" t="s">
        <v>14</v>
      </c>
      <c r="S209" t="s">
        <v>65</v>
      </c>
      <c r="T209" t="s">
        <v>14</v>
      </c>
      <c r="U209" t="s">
        <v>14</v>
      </c>
      <c r="V209" t="s">
        <v>65</v>
      </c>
      <c r="W209" t="s">
        <v>14</v>
      </c>
      <c r="X209" t="s">
        <v>14</v>
      </c>
      <c r="Y209" t="s">
        <v>4</v>
      </c>
      <c r="Z209" t="s">
        <v>102</v>
      </c>
      <c r="AA209" t="s">
        <v>14</v>
      </c>
      <c r="AB209" t="s">
        <v>14</v>
      </c>
      <c r="AC209" t="s">
        <v>14</v>
      </c>
      <c r="AD209" t="s">
        <v>65</v>
      </c>
      <c r="AG209" t="s">
        <v>14</v>
      </c>
      <c r="AH209" t="s">
        <v>14</v>
      </c>
    </row>
    <row r="210" spans="1:35" x14ac:dyDescent="0.25">
      <c r="A210" t="s">
        <v>311</v>
      </c>
      <c r="B210">
        <v>32</v>
      </c>
      <c r="C210">
        <v>28</v>
      </c>
      <c r="D210">
        <v>62.2</v>
      </c>
      <c r="E210">
        <v>92</v>
      </c>
      <c r="F210">
        <v>62</v>
      </c>
      <c r="G210" t="s">
        <v>339</v>
      </c>
      <c r="H210" t="s">
        <v>14</v>
      </c>
      <c r="I210">
        <v>170.5</v>
      </c>
      <c r="J210">
        <f t="shared" si="5"/>
        <v>1.7050000000000001</v>
      </c>
      <c r="K210">
        <f t="shared" si="6"/>
        <v>21.396444819016001</v>
      </c>
      <c r="L210" t="s">
        <v>6</v>
      </c>
      <c r="M210" t="s">
        <v>60</v>
      </c>
      <c r="N210" t="s">
        <v>9</v>
      </c>
      <c r="O210">
        <v>6</v>
      </c>
      <c r="P210">
        <v>5</v>
      </c>
      <c r="Q210">
        <v>0</v>
      </c>
      <c r="R210" t="s">
        <v>4</v>
      </c>
      <c r="S210" t="s">
        <v>19</v>
      </c>
      <c r="T210" t="s">
        <v>85</v>
      </c>
      <c r="U210" t="s">
        <v>85</v>
      </c>
      <c r="V210" t="s">
        <v>65</v>
      </c>
      <c r="W210" t="s">
        <v>4</v>
      </c>
      <c r="X210" t="s">
        <v>4</v>
      </c>
      <c r="Y210" t="s">
        <v>14</v>
      </c>
      <c r="Z210" t="s">
        <v>65</v>
      </c>
      <c r="AA210" t="s">
        <v>4</v>
      </c>
      <c r="AB210" t="s">
        <v>4</v>
      </c>
      <c r="AC210" t="s">
        <v>14</v>
      </c>
      <c r="AD210" t="s">
        <v>65</v>
      </c>
      <c r="AE210">
        <v>4.55</v>
      </c>
      <c r="AF210">
        <v>3.51</v>
      </c>
      <c r="AG210" t="s">
        <v>14</v>
      </c>
      <c r="AH210" t="s">
        <v>14</v>
      </c>
      <c r="AI210" t="s">
        <v>14</v>
      </c>
    </row>
    <row r="211" spans="1:35" x14ac:dyDescent="0.25">
      <c r="A211" t="s">
        <v>312</v>
      </c>
      <c r="B211">
        <v>30</v>
      </c>
      <c r="C211">
        <v>24</v>
      </c>
      <c r="D211">
        <v>80</v>
      </c>
      <c r="E211">
        <v>104</v>
      </c>
      <c r="F211">
        <v>51</v>
      </c>
      <c r="G211" t="s">
        <v>339</v>
      </c>
      <c r="H211" t="s">
        <v>14</v>
      </c>
      <c r="I211">
        <v>163.19999999999999</v>
      </c>
      <c r="J211">
        <f t="shared" si="5"/>
        <v>1.6319999999999999</v>
      </c>
      <c r="K211">
        <f t="shared" si="6"/>
        <v>30.036524413687047</v>
      </c>
      <c r="L211" t="s">
        <v>6</v>
      </c>
      <c r="M211" t="s">
        <v>60</v>
      </c>
      <c r="N211" t="s">
        <v>9</v>
      </c>
      <c r="O211">
        <v>7</v>
      </c>
      <c r="P211">
        <v>5</v>
      </c>
      <c r="Q211">
        <v>1</v>
      </c>
      <c r="R211" t="s">
        <v>14</v>
      </c>
      <c r="S211" t="s">
        <v>65</v>
      </c>
      <c r="T211" t="s">
        <v>85</v>
      </c>
      <c r="U211" t="s">
        <v>85</v>
      </c>
      <c r="V211" t="s">
        <v>65</v>
      </c>
      <c r="W211" t="s">
        <v>4</v>
      </c>
      <c r="X211" t="s">
        <v>4</v>
      </c>
      <c r="Y211" t="s">
        <v>4</v>
      </c>
      <c r="Z211" t="s">
        <v>102</v>
      </c>
      <c r="AA211" t="s">
        <v>14</v>
      </c>
      <c r="AB211" t="s">
        <v>14</v>
      </c>
      <c r="AC211" t="s">
        <v>4</v>
      </c>
      <c r="AD211" t="s">
        <v>20</v>
      </c>
      <c r="AE211">
        <v>4.34</v>
      </c>
      <c r="AF211">
        <v>5.54</v>
      </c>
      <c r="AG211" t="s">
        <v>14</v>
      </c>
      <c r="AH211" t="s">
        <v>14</v>
      </c>
      <c r="AI211" t="s">
        <v>14</v>
      </c>
    </row>
    <row r="212" spans="1:35" x14ac:dyDescent="0.25">
      <c r="A212" t="s">
        <v>313</v>
      </c>
      <c r="B212">
        <v>29</v>
      </c>
      <c r="C212">
        <v>25</v>
      </c>
      <c r="D212">
        <v>75</v>
      </c>
      <c r="E212">
        <v>102</v>
      </c>
      <c r="F212">
        <v>70</v>
      </c>
      <c r="G212" t="s">
        <v>339</v>
      </c>
      <c r="H212" t="s">
        <v>14</v>
      </c>
      <c r="I212">
        <v>169</v>
      </c>
      <c r="J212">
        <f t="shared" si="5"/>
        <v>1.69</v>
      </c>
      <c r="K212">
        <f t="shared" si="6"/>
        <v>26.259584748433181</v>
      </c>
      <c r="L212" t="s">
        <v>59</v>
      </c>
      <c r="M212" t="s">
        <v>62</v>
      </c>
      <c r="N212" t="s">
        <v>9</v>
      </c>
      <c r="O212">
        <v>4</v>
      </c>
      <c r="P212">
        <v>2</v>
      </c>
      <c r="Q212">
        <v>1</v>
      </c>
      <c r="R212" t="s">
        <v>14</v>
      </c>
      <c r="S212" t="s">
        <v>65</v>
      </c>
      <c r="T212" t="s">
        <v>14</v>
      </c>
      <c r="U212" t="s">
        <v>85</v>
      </c>
      <c r="V212" t="s">
        <v>65</v>
      </c>
      <c r="W212" t="s">
        <v>4</v>
      </c>
      <c r="X212" t="s">
        <v>14</v>
      </c>
      <c r="Y212" t="s">
        <v>4</v>
      </c>
      <c r="Z212" t="s">
        <v>102</v>
      </c>
      <c r="AA212" t="s">
        <v>14</v>
      </c>
      <c r="AB212" t="s">
        <v>14</v>
      </c>
      <c r="AC212" t="s">
        <v>14</v>
      </c>
      <c r="AD212" t="s">
        <v>65</v>
      </c>
      <c r="AE212">
        <v>5.6</v>
      </c>
      <c r="AF212">
        <v>6.88</v>
      </c>
      <c r="AG212" t="s">
        <v>4</v>
      </c>
      <c r="AH212" t="s">
        <v>14</v>
      </c>
      <c r="AI212" t="s">
        <v>4</v>
      </c>
    </row>
    <row r="213" spans="1:35" x14ac:dyDescent="0.25">
      <c r="A213" t="s">
        <v>314</v>
      </c>
      <c r="B213">
        <v>25</v>
      </c>
      <c r="C213">
        <v>24</v>
      </c>
      <c r="D213">
        <v>57.8</v>
      </c>
      <c r="E213">
        <v>90</v>
      </c>
      <c r="F213">
        <v>54</v>
      </c>
      <c r="G213" t="s">
        <v>339</v>
      </c>
      <c r="H213" t="s">
        <v>14</v>
      </c>
      <c r="I213">
        <v>165</v>
      </c>
      <c r="J213">
        <f t="shared" si="5"/>
        <v>1.65</v>
      </c>
      <c r="K213">
        <f t="shared" si="6"/>
        <v>21.23048668503214</v>
      </c>
      <c r="L213" t="s">
        <v>6</v>
      </c>
      <c r="M213" t="s">
        <v>60</v>
      </c>
      <c r="N213" t="s">
        <v>63</v>
      </c>
      <c r="O213">
        <v>1</v>
      </c>
      <c r="P213">
        <v>0</v>
      </c>
      <c r="Q213">
        <v>0</v>
      </c>
      <c r="R213" t="s">
        <v>4</v>
      </c>
      <c r="S213" t="s">
        <v>5</v>
      </c>
      <c r="T213" t="s">
        <v>14</v>
      </c>
      <c r="U213" t="s">
        <v>14</v>
      </c>
      <c r="V213" t="s">
        <v>65</v>
      </c>
      <c r="W213" t="s">
        <v>14</v>
      </c>
      <c r="X213" t="s">
        <v>14</v>
      </c>
      <c r="Y213" t="s">
        <v>14</v>
      </c>
      <c r="Z213" t="s">
        <v>65</v>
      </c>
      <c r="AA213" t="s">
        <v>14</v>
      </c>
      <c r="AB213" t="s">
        <v>4</v>
      </c>
      <c r="AC213" t="s">
        <v>14</v>
      </c>
      <c r="AD213" t="s">
        <v>65</v>
      </c>
      <c r="AE213">
        <v>4.07</v>
      </c>
      <c r="AF213">
        <v>4.38</v>
      </c>
      <c r="AG213" t="s">
        <v>4</v>
      </c>
      <c r="AH213" t="s">
        <v>4</v>
      </c>
      <c r="AI213" t="s">
        <v>14</v>
      </c>
    </row>
    <row r="214" spans="1:35" x14ac:dyDescent="0.25">
      <c r="A214" t="s">
        <v>315</v>
      </c>
      <c r="B214">
        <v>36</v>
      </c>
      <c r="C214">
        <v>25</v>
      </c>
      <c r="D214">
        <v>88</v>
      </c>
      <c r="E214">
        <v>92</v>
      </c>
      <c r="F214">
        <v>61</v>
      </c>
      <c r="G214" t="s">
        <v>339</v>
      </c>
      <c r="H214" t="s">
        <v>14</v>
      </c>
      <c r="I214">
        <v>155.4</v>
      </c>
      <c r="J214">
        <f t="shared" si="5"/>
        <v>1.554</v>
      </c>
      <c r="K214">
        <f t="shared" si="6"/>
        <v>36.44019088034532</v>
      </c>
      <c r="L214" t="s">
        <v>57</v>
      </c>
      <c r="M214" t="s">
        <v>62</v>
      </c>
      <c r="N214" t="s">
        <v>9</v>
      </c>
      <c r="O214">
        <v>3</v>
      </c>
      <c r="P214">
        <v>2</v>
      </c>
      <c r="Q214">
        <v>0</v>
      </c>
      <c r="R214" t="s">
        <v>14</v>
      </c>
      <c r="S214" t="s">
        <v>65</v>
      </c>
      <c r="T214" t="s">
        <v>14</v>
      </c>
      <c r="U214" t="s">
        <v>4</v>
      </c>
      <c r="V214" t="s">
        <v>21</v>
      </c>
      <c r="W214" t="s">
        <v>14</v>
      </c>
      <c r="X214" t="s">
        <v>14</v>
      </c>
      <c r="Y214" t="s">
        <v>14</v>
      </c>
      <c r="Z214" t="s">
        <v>65</v>
      </c>
      <c r="AA214" t="s">
        <v>14</v>
      </c>
      <c r="AB214" t="s">
        <v>4</v>
      </c>
      <c r="AC214" t="s">
        <v>14</v>
      </c>
      <c r="AD214" t="s">
        <v>65</v>
      </c>
      <c r="AE214">
        <v>4.6100000000000003</v>
      </c>
      <c r="AF214">
        <v>8.35</v>
      </c>
      <c r="AG214" t="s">
        <v>14</v>
      </c>
      <c r="AH214" t="s">
        <v>14</v>
      </c>
      <c r="AI214" t="s">
        <v>14</v>
      </c>
    </row>
    <row r="215" spans="1:35" x14ac:dyDescent="0.25">
      <c r="A215" t="s">
        <v>316</v>
      </c>
      <c r="B215">
        <v>30</v>
      </c>
      <c r="C215">
        <v>25</v>
      </c>
      <c r="D215">
        <v>50.7</v>
      </c>
      <c r="E215">
        <v>87</v>
      </c>
      <c r="F215">
        <v>50</v>
      </c>
      <c r="G215" t="s">
        <v>339</v>
      </c>
      <c r="H215" t="s">
        <v>14</v>
      </c>
      <c r="I215">
        <v>162</v>
      </c>
      <c r="J215">
        <f t="shared" si="5"/>
        <v>1.62</v>
      </c>
      <c r="K215">
        <f t="shared" si="6"/>
        <v>19.318701417466848</v>
      </c>
      <c r="L215" t="s">
        <v>6</v>
      </c>
      <c r="M215" t="s">
        <v>60</v>
      </c>
      <c r="N215" t="s">
        <v>9</v>
      </c>
      <c r="O215">
        <v>5</v>
      </c>
      <c r="P215">
        <v>4</v>
      </c>
      <c r="Q215">
        <v>0</v>
      </c>
      <c r="R215" t="s">
        <v>4</v>
      </c>
      <c r="S215" t="s">
        <v>5</v>
      </c>
      <c r="T215" t="s">
        <v>14</v>
      </c>
      <c r="U215" t="s">
        <v>4</v>
      </c>
      <c r="V215" t="s">
        <v>7</v>
      </c>
      <c r="W215" t="s">
        <v>14</v>
      </c>
      <c r="X215" t="s">
        <v>14</v>
      </c>
      <c r="Y215" t="s">
        <v>14</v>
      </c>
      <c r="Z215" t="s">
        <v>65</v>
      </c>
      <c r="AA215" t="s">
        <v>14</v>
      </c>
      <c r="AB215" t="s">
        <v>14</v>
      </c>
      <c r="AC215" t="s">
        <v>14</v>
      </c>
      <c r="AD215" t="s">
        <v>65</v>
      </c>
      <c r="AE215">
        <v>4.78</v>
      </c>
      <c r="AF215">
        <v>5.08</v>
      </c>
      <c r="AG215" t="s">
        <v>14</v>
      </c>
      <c r="AH215" t="s">
        <v>14</v>
      </c>
      <c r="AI215" t="s">
        <v>14</v>
      </c>
    </row>
    <row r="216" spans="1:35" x14ac:dyDescent="0.25">
      <c r="A216" t="s">
        <v>317</v>
      </c>
      <c r="B216">
        <v>29</v>
      </c>
      <c r="C216">
        <v>28</v>
      </c>
      <c r="D216">
        <v>94</v>
      </c>
      <c r="E216">
        <v>120</v>
      </c>
      <c r="F216">
        <v>70</v>
      </c>
      <c r="G216" t="s">
        <v>340</v>
      </c>
      <c r="H216" t="s">
        <v>4</v>
      </c>
      <c r="I216">
        <v>168.2</v>
      </c>
      <c r="J216">
        <f t="shared" si="5"/>
        <v>1.6819999999999999</v>
      </c>
      <c r="K216">
        <f t="shared" si="6"/>
        <v>33.225832448489356</v>
      </c>
      <c r="L216" t="s">
        <v>59</v>
      </c>
      <c r="M216" t="s">
        <v>62</v>
      </c>
      <c r="N216" t="s">
        <v>9</v>
      </c>
      <c r="O216">
        <v>2</v>
      </c>
      <c r="P216">
        <v>1</v>
      </c>
      <c r="Q216">
        <v>0</v>
      </c>
      <c r="R216" t="s">
        <v>14</v>
      </c>
      <c r="S216" t="s">
        <v>65</v>
      </c>
      <c r="T216" t="s">
        <v>14</v>
      </c>
      <c r="U216" t="s">
        <v>14</v>
      </c>
      <c r="V216" t="s">
        <v>65</v>
      </c>
      <c r="W216" t="s">
        <v>14</v>
      </c>
      <c r="X216" t="s">
        <v>14</v>
      </c>
      <c r="Y216" t="s">
        <v>14</v>
      </c>
      <c r="Z216" t="s">
        <v>65</v>
      </c>
      <c r="AA216" t="s">
        <v>14</v>
      </c>
      <c r="AB216" t="s">
        <v>14</v>
      </c>
      <c r="AC216" t="s">
        <v>14</v>
      </c>
      <c r="AD216" t="s">
        <v>65</v>
      </c>
      <c r="AE216">
        <v>4.29</v>
      </c>
      <c r="AF216">
        <v>6.08</v>
      </c>
      <c r="AG216" t="s">
        <v>4</v>
      </c>
      <c r="AH216" t="s">
        <v>14</v>
      </c>
      <c r="AI216" t="s">
        <v>14</v>
      </c>
    </row>
    <row r="217" spans="1:35" x14ac:dyDescent="0.25">
      <c r="A217" t="s">
        <v>318</v>
      </c>
      <c r="B217">
        <v>30</v>
      </c>
      <c r="C217">
        <v>25</v>
      </c>
      <c r="D217">
        <v>75</v>
      </c>
      <c r="E217">
        <v>100</v>
      </c>
      <c r="F217">
        <v>70</v>
      </c>
      <c r="G217" t="s">
        <v>339</v>
      </c>
      <c r="H217" t="s">
        <v>14</v>
      </c>
      <c r="I217">
        <v>167.1</v>
      </c>
      <c r="J217">
        <f t="shared" si="5"/>
        <v>1.671</v>
      </c>
      <c r="K217">
        <f t="shared" si="6"/>
        <v>26.860145667941985</v>
      </c>
      <c r="L217" t="s">
        <v>6</v>
      </c>
      <c r="M217" t="s">
        <v>62</v>
      </c>
      <c r="N217" t="s">
        <v>9</v>
      </c>
      <c r="O217">
        <v>3</v>
      </c>
      <c r="P217">
        <v>2</v>
      </c>
      <c r="Q217">
        <v>0</v>
      </c>
      <c r="R217" t="s">
        <v>14</v>
      </c>
      <c r="S217" t="s">
        <v>65</v>
      </c>
      <c r="T217" t="s">
        <v>14</v>
      </c>
      <c r="U217" t="s">
        <v>14</v>
      </c>
      <c r="V217" t="s">
        <v>65</v>
      </c>
      <c r="W217" t="s">
        <v>14</v>
      </c>
      <c r="X217" t="s">
        <v>14</v>
      </c>
      <c r="Y217" t="s">
        <v>14</v>
      </c>
      <c r="Z217" t="s">
        <v>65</v>
      </c>
      <c r="AA217" t="s">
        <v>14</v>
      </c>
      <c r="AB217" t="s">
        <v>4</v>
      </c>
      <c r="AC217" t="s">
        <v>14</v>
      </c>
      <c r="AD217" t="s">
        <v>65</v>
      </c>
      <c r="AE217">
        <v>4.7300000000000004</v>
      </c>
      <c r="AF217">
        <v>4.3099999999999996</v>
      </c>
      <c r="AG217" t="s">
        <v>4</v>
      </c>
      <c r="AH217" t="s">
        <v>14</v>
      </c>
      <c r="AI217" t="s">
        <v>14</v>
      </c>
    </row>
    <row r="218" spans="1:35" x14ac:dyDescent="0.25">
      <c r="A218" t="s">
        <v>319</v>
      </c>
      <c r="B218">
        <v>37</v>
      </c>
      <c r="C218">
        <v>28</v>
      </c>
      <c r="D218">
        <v>89</v>
      </c>
      <c r="E218">
        <v>110</v>
      </c>
      <c r="F218">
        <v>69</v>
      </c>
      <c r="G218" t="s">
        <v>339</v>
      </c>
      <c r="H218" t="s">
        <v>14</v>
      </c>
      <c r="I218">
        <v>169</v>
      </c>
      <c r="J218">
        <f t="shared" si="5"/>
        <v>1.69</v>
      </c>
      <c r="K218">
        <f t="shared" si="6"/>
        <v>31.161373901474043</v>
      </c>
      <c r="L218" t="s">
        <v>6</v>
      </c>
      <c r="M218" t="s">
        <v>62</v>
      </c>
      <c r="N218" t="s">
        <v>9</v>
      </c>
      <c r="O218">
        <v>10</v>
      </c>
      <c r="P218">
        <v>8</v>
      </c>
      <c r="Q218">
        <v>1</v>
      </c>
      <c r="R218" t="s">
        <v>4</v>
      </c>
      <c r="S218" t="s">
        <v>5</v>
      </c>
      <c r="T218" t="s">
        <v>14</v>
      </c>
      <c r="U218" t="s">
        <v>85</v>
      </c>
      <c r="V218" t="s">
        <v>65</v>
      </c>
      <c r="W218" t="s">
        <v>14</v>
      </c>
      <c r="X218" t="s">
        <v>14</v>
      </c>
      <c r="Y218" t="s">
        <v>4</v>
      </c>
      <c r="Z218" t="s">
        <v>102</v>
      </c>
      <c r="AA218" t="s">
        <v>14</v>
      </c>
      <c r="AB218" t="s">
        <v>4</v>
      </c>
      <c r="AC218" t="s">
        <v>14</v>
      </c>
      <c r="AD218" t="s">
        <v>65</v>
      </c>
      <c r="AE218">
        <v>4.7</v>
      </c>
      <c r="AF218">
        <v>6.24</v>
      </c>
      <c r="AG218" t="s">
        <v>4</v>
      </c>
      <c r="AH218" t="s">
        <v>14</v>
      </c>
      <c r="AI218" t="s">
        <v>14</v>
      </c>
    </row>
    <row r="219" spans="1:35" x14ac:dyDescent="0.25">
      <c r="A219" t="s">
        <v>320</v>
      </c>
      <c r="B219">
        <v>30</v>
      </c>
      <c r="C219">
        <v>26</v>
      </c>
      <c r="D219">
        <v>70</v>
      </c>
      <c r="E219">
        <v>100</v>
      </c>
      <c r="F219">
        <v>60</v>
      </c>
      <c r="G219" t="s">
        <v>339</v>
      </c>
      <c r="H219" t="s">
        <v>14</v>
      </c>
      <c r="I219">
        <v>162</v>
      </c>
      <c r="J219">
        <f t="shared" si="5"/>
        <v>1.62</v>
      </c>
      <c r="K219">
        <f t="shared" si="6"/>
        <v>26.672763298277697</v>
      </c>
      <c r="L219" t="s">
        <v>6</v>
      </c>
      <c r="M219" t="s">
        <v>60</v>
      </c>
      <c r="N219" t="s">
        <v>9</v>
      </c>
      <c r="O219">
        <v>5</v>
      </c>
      <c r="P219">
        <v>4</v>
      </c>
      <c r="Q219">
        <v>0</v>
      </c>
      <c r="R219" t="s">
        <v>14</v>
      </c>
      <c r="S219" t="s">
        <v>65</v>
      </c>
      <c r="T219" t="s">
        <v>85</v>
      </c>
      <c r="U219" t="s">
        <v>85</v>
      </c>
      <c r="V219" t="s">
        <v>65</v>
      </c>
      <c r="W219" t="s">
        <v>4</v>
      </c>
      <c r="X219" t="s">
        <v>4</v>
      </c>
      <c r="Y219" t="s">
        <v>14</v>
      </c>
      <c r="Z219" t="s">
        <v>65</v>
      </c>
      <c r="AA219" t="s">
        <v>14</v>
      </c>
      <c r="AB219" t="s">
        <v>4</v>
      </c>
      <c r="AC219" t="s">
        <v>14</v>
      </c>
      <c r="AD219" t="s">
        <v>65</v>
      </c>
      <c r="AE219">
        <v>4.57</v>
      </c>
      <c r="AF219">
        <v>5.17</v>
      </c>
      <c r="AG219" t="s">
        <v>4</v>
      </c>
      <c r="AH219" t="s">
        <v>14</v>
      </c>
      <c r="AI219" t="s">
        <v>14</v>
      </c>
    </row>
    <row r="220" spans="1:35" x14ac:dyDescent="0.25">
      <c r="A220" t="s">
        <v>321</v>
      </c>
      <c r="B220">
        <v>25</v>
      </c>
      <c r="C220">
        <v>24</v>
      </c>
      <c r="D220">
        <v>51</v>
      </c>
      <c r="E220">
        <v>90</v>
      </c>
      <c r="F220">
        <v>40</v>
      </c>
      <c r="G220" t="s">
        <v>339</v>
      </c>
      <c r="H220" t="s">
        <v>14</v>
      </c>
      <c r="I220">
        <v>157.30000000000001</v>
      </c>
      <c r="J220">
        <f t="shared" si="5"/>
        <v>1.5730000000000002</v>
      </c>
      <c r="K220">
        <f t="shared" si="6"/>
        <v>20.611648653028755</v>
      </c>
      <c r="L220" t="s">
        <v>6</v>
      </c>
      <c r="M220" t="s">
        <v>60</v>
      </c>
      <c r="N220" t="s">
        <v>9</v>
      </c>
      <c r="O220">
        <v>4</v>
      </c>
      <c r="P220">
        <v>1</v>
      </c>
      <c r="Q220">
        <v>0</v>
      </c>
      <c r="R220" t="s">
        <v>4</v>
      </c>
      <c r="S220" t="s">
        <v>8</v>
      </c>
      <c r="T220" t="s">
        <v>85</v>
      </c>
      <c r="U220" t="s">
        <v>85</v>
      </c>
      <c r="V220" t="s">
        <v>65</v>
      </c>
      <c r="W220" t="s">
        <v>85</v>
      </c>
      <c r="X220" t="s">
        <v>4</v>
      </c>
      <c r="Y220" t="s">
        <v>14</v>
      </c>
      <c r="Z220" t="s">
        <v>65</v>
      </c>
      <c r="AA220" t="s">
        <v>14</v>
      </c>
      <c r="AB220" t="s">
        <v>14</v>
      </c>
      <c r="AC220" t="s">
        <v>14</v>
      </c>
      <c r="AD220" t="s">
        <v>65</v>
      </c>
      <c r="AE220">
        <v>4</v>
      </c>
      <c r="AF220">
        <v>4.07</v>
      </c>
      <c r="AG220" t="s">
        <v>14</v>
      </c>
      <c r="AH220" t="s">
        <v>14</v>
      </c>
      <c r="AI220" t="s">
        <v>14</v>
      </c>
    </row>
    <row r="221" spans="1:35" x14ac:dyDescent="0.25">
      <c r="A221" t="s">
        <v>322</v>
      </c>
      <c r="B221">
        <v>29</v>
      </c>
      <c r="C221">
        <v>24</v>
      </c>
      <c r="D221">
        <v>74</v>
      </c>
      <c r="E221">
        <v>100</v>
      </c>
      <c r="F221">
        <v>60</v>
      </c>
      <c r="G221" t="s">
        <v>339</v>
      </c>
      <c r="H221" t="s">
        <v>14</v>
      </c>
      <c r="I221">
        <v>162</v>
      </c>
      <c r="J221">
        <f t="shared" si="5"/>
        <v>1.62</v>
      </c>
      <c r="K221">
        <f t="shared" si="6"/>
        <v>28.196921201036421</v>
      </c>
      <c r="L221" t="s">
        <v>6</v>
      </c>
      <c r="M221" t="s">
        <v>60</v>
      </c>
      <c r="N221" t="s">
        <v>9</v>
      </c>
      <c r="O221">
        <v>3</v>
      </c>
      <c r="P221">
        <v>2</v>
      </c>
      <c r="Q221">
        <v>0</v>
      </c>
      <c r="R221" t="s">
        <v>14</v>
      </c>
      <c r="S221" t="s">
        <v>65</v>
      </c>
      <c r="T221" t="s">
        <v>85</v>
      </c>
      <c r="U221" t="s">
        <v>85</v>
      </c>
      <c r="V221" t="s">
        <v>65</v>
      </c>
      <c r="W221" t="s">
        <v>4</v>
      </c>
      <c r="X221" t="s">
        <v>4</v>
      </c>
      <c r="Y221" t="s">
        <v>14</v>
      </c>
      <c r="Z221" t="s">
        <v>65</v>
      </c>
      <c r="AA221" t="s">
        <v>14</v>
      </c>
      <c r="AB221" t="s">
        <v>4</v>
      </c>
      <c r="AC221" t="s">
        <v>14</v>
      </c>
      <c r="AD221" t="s">
        <v>65</v>
      </c>
      <c r="AE221">
        <v>4.58</v>
      </c>
      <c r="AF221">
        <v>5.53</v>
      </c>
      <c r="AG221" t="s">
        <v>4</v>
      </c>
      <c r="AH221" t="s">
        <v>14</v>
      </c>
      <c r="AI221" t="s">
        <v>14</v>
      </c>
    </row>
    <row r="222" spans="1:35" x14ac:dyDescent="0.25">
      <c r="A222" t="s">
        <v>323</v>
      </c>
      <c r="B222">
        <v>25</v>
      </c>
      <c r="C222">
        <v>28</v>
      </c>
      <c r="D222">
        <v>55</v>
      </c>
      <c r="E222">
        <v>100</v>
      </c>
      <c r="F222">
        <v>60</v>
      </c>
      <c r="G222" t="s">
        <v>339</v>
      </c>
      <c r="H222" t="s">
        <v>14</v>
      </c>
      <c r="I222">
        <v>153.69999999999999</v>
      </c>
      <c r="J222">
        <f t="shared" si="5"/>
        <v>1.5369999999999999</v>
      </c>
      <c r="K222">
        <f t="shared" si="6"/>
        <v>23.281714245319002</v>
      </c>
      <c r="L222" t="s">
        <v>6</v>
      </c>
      <c r="M222" t="s">
        <v>62</v>
      </c>
      <c r="N222" t="s">
        <v>9</v>
      </c>
      <c r="O222">
        <v>3</v>
      </c>
      <c r="P222">
        <v>2</v>
      </c>
      <c r="Q222">
        <v>0</v>
      </c>
      <c r="R222" t="s">
        <v>14</v>
      </c>
      <c r="S222" t="s">
        <v>65</v>
      </c>
      <c r="T222" t="s">
        <v>85</v>
      </c>
      <c r="U222" t="s">
        <v>85</v>
      </c>
      <c r="V222" t="s">
        <v>65</v>
      </c>
      <c r="W222" t="s">
        <v>85</v>
      </c>
      <c r="X222" t="s">
        <v>14</v>
      </c>
      <c r="Y222" t="s">
        <v>14</v>
      </c>
      <c r="Z222" t="s">
        <v>65</v>
      </c>
      <c r="AA222" t="s">
        <v>14</v>
      </c>
      <c r="AB222" t="s">
        <v>4</v>
      </c>
      <c r="AC222" t="s">
        <v>4</v>
      </c>
      <c r="AD222" t="s">
        <v>20</v>
      </c>
      <c r="AE222">
        <v>3.84</v>
      </c>
      <c r="AF222">
        <v>7.78</v>
      </c>
      <c r="AG222" t="s">
        <v>14</v>
      </c>
      <c r="AH222" t="s">
        <v>14</v>
      </c>
      <c r="AI222" t="s">
        <v>14</v>
      </c>
    </row>
    <row r="223" spans="1:35" x14ac:dyDescent="0.25">
      <c r="A223" t="s">
        <v>324</v>
      </c>
      <c r="B223">
        <v>24</v>
      </c>
      <c r="C223">
        <v>24</v>
      </c>
      <c r="D223">
        <v>67</v>
      </c>
      <c r="E223">
        <v>100</v>
      </c>
      <c r="F223">
        <v>50</v>
      </c>
      <c r="G223" t="s">
        <v>339</v>
      </c>
      <c r="H223" t="s">
        <v>14</v>
      </c>
      <c r="I223">
        <v>160</v>
      </c>
      <c r="J223">
        <f t="shared" si="5"/>
        <v>1.6</v>
      </c>
      <c r="K223">
        <f t="shared" si="6"/>
        <v>26.171874999999996</v>
      </c>
      <c r="L223" t="s">
        <v>6</v>
      </c>
      <c r="M223" t="s">
        <v>62</v>
      </c>
      <c r="N223" t="s">
        <v>9</v>
      </c>
      <c r="O223">
        <v>4</v>
      </c>
      <c r="P223">
        <v>3</v>
      </c>
      <c r="Q223">
        <v>0</v>
      </c>
      <c r="R223" t="s">
        <v>14</v>
      </c>
      <c r="S223" t="s">
        <v>65</v>
      </c>
      <c r="T223" t="s">
        <v>85</v>
      </c>
      <c r="U223" t="s">
        <v>4</v>
      </c>
      <c r="V223" t="s">
        <v>96</v>
      </c>
      <c r="W223" t="s">
        <v>85</v>
      </c>
      <c r="X223" t="s">
        <v>4</v>
      </c>
      <c r="Y223" t="s">
        <v>14</v>
      </c>
      <c r="Z223" t="s">
        <v>65</v>
      </c>
      <c r="AA223" t="s">
        <v>14</v>
      </c>
      <c r="AB223" t="s">
        <v>4</v>
      </c>
      <c r="AC223" t="s">
        <v>14</v>
      </c>
      <c r="AD223" t="s">
        <v>65</v>
      </c>
      <c r="AE223">
        <v>4.1900000000000004</v>
      </c>
      <c r="AF223">
        <v>4.93</v>
      </c>
      <c r="AG223" t="s">
        <v>4</v>
      </c>
      <c r="AH223" t="s">
        <v>14</v>
      </c>
      <c r="AI223" t="s">
        <v>14</v>
      </c>
    </row>
    <row r="224" spans="1:35" x14ac:dyDescent="0.25">
      <c r="A224" t="s">
        <v>325</v>
      </c>
      <c r="B224">
        <v>32</v>
      </c>
      <c r="C224">
        <v>26</v>
      </c>
      <c r="D224">
        <v>63</v>
      </c>
      <c r="E224">
        <v>110</v>
      </c>
      <c r="F224">
        <v>57</v>
      </c>
      <c r="G224" t="s">
        <v>339</v>
      </c>
      <c r="H224" t="s">
        <v>14</v>
      </c>
      <c r="I224">
        <v>171.4</v>
      </c>
      <c r="J224">
        <f t="shared" si="5"/>
        <v>1.714</v>
      </c>
      <c r="K224">
        <f t="shared" si="6"/>
        <v>21.444647620188739</v>
      </c>
      <c r="L224" t="s">
        <v>6</v>
      </c>
      <c r="M224" t="s">
        <v>62</v>
      </c>
      <c r="N224" t="s">
        <v>9</v>
      </c>
      <c r="O224">
        <v>7</v>
      </c>
      <c r="P224">
        <v>4</v>
      </c>
      <c r="Q224">
        <v>2</v>
      </c>
      <c r="R224" t="s">
        <v>4</v>
      </c>
      <c r="S224" t="s">
        <v>5</v>
      </c>
      <c r="T224" t="s">
        <v>14</v>
      </c>
      <c r="U224" t="s">
        <v>85</v>
      </c>
      <c r="V224" t="s">
        <v>65</v>
      </c>
      <c r="W224" t="s">
        <v>14</v>
      </c>
      <c r="X224" t="s">
        <v>14</v>
      </c>
      <c r="Y224" t="s">
        <v>4</v>
      </c>
      <c r="Z224" t="s">
        <v>101</v>
      </c>
      <c r="AA224" t="s">
        <v>14</v>
      </c>
      <c r="AB224" t="s">
        <v>4</v>
      </c>
      <c r="AC224" t="s">
        <v>14</v>
      </c>
      <c r="AD224" t="s">
        <v>65</v>
      </c>
      <c r="AG224" t="s">
        <v>4</v>
      </c>
      <c r="AH224" t="s">
        <v>14</v>
      </c>
    </row>
    <row r="225" spans="1:35" x14ac:dyDescent="0.25">
      <c r="A225" t="s">
        <v>326</v>
      </c>
      <c r="B225">
        <v>28</v>
      </c>
      <c r="C225">
        <v>28</v>
      </c>
      <c r="D225">
        <v>67</v>
      </c>
      <c r="E225">
        <v>100</v>
      </c>
      <c r="F225">
        <v>58</v>
      </c>
      <c r="G225" t="s">
        <v>339</v>
      </c>
      <c r="H225" t="s">
        <v>14</v>
      </c>
      <c r="I225">
        <v>169.2</v>
      </c>
      <c r="J225">
        <f t="shared" si="5"/>
        <v>1.6919999999999999</v>
      </c>
      <c r="K225">
        <f t="shared" si="6"/>
        <v>23.403137557355155</v>
      </c>
      <c r="L225" t="s">
        <v>57</v>
      </c>
      <c r="M225" t="s">
        <v>60</v>
      </c>
      <c r="N225" t="s">
        <v>9</v>
      </c>
      <c r="O225">
        <v>5</v>
      </c>
      <c r="P225">
        <v>3</v>
      </c>
      <c r="Q225">
        <v>1</v>
      </c>
      <c r="R225" t="s">
        <v>14</v>
      </c>
      <c r="S225" t="s">
        <v>65</v>
      </c>
      <c r="T225" t="s">
        <v>14</v>
      </c>
      <c r="U225" t="s">
        <v>14</v>
      </c>
      <c r="V225" t="s">
        <v>65</v>
      </c>
      <c r="W225" t="s">
        <v>14</v>
      </c>
      <c r="X225" t="s">
        <v>14</v>
      </c>
      <c r="Y225" t="s">
        <v>4</v>
      </c>
      <c r="Z225" t="s">
        <v>102</v>
      </c>
      <c r="AA225" t="s">
        <v>14</v>
      </c>
      <c r="AB225" t="s">
        <v>14</v>
      </c>
      <c r="AC225" t="s">
        <v>4</v>
      </c>
      <c r="AD225" t="s">
        <v>103</v>
      </c>
      <c r="AE225">
        <v>4.1399999999999997</v>
      </c>
      <c r="AF225">
        <v>5.13</v>
      </c>
      <c r="AG225" t="s">
        <v>4</v>
      </c>
      <c r="AH225" t="s">
        <v>4</v>
      </c>
      <c r="AI225" t="s">
        <v>14</v>
      </c>
    </row>
    <row r="226" spans="1:35" x14ac:dyDescent="0.25">
      <c r="A226" t="s">
        <v>327</v>
      </c>
      <c r="B226">
        <v>29</v>
      </c>
      <c r="C226">
        <v>26</v>
      </c>
      <c r="D226">
        <v>69.900000000000006</v>
      </c>
      <c r="E226">
        <v>110</v>
      </c>
      <c r="F226">
        <v>80</v>
      </c>
      <c r="G226" t="s">
        <v>338</v>
      </c>
      <c r="H226" t="s">
        <v>4</v>
      </c>
      <c r="I226">
        <v>176.6</v>
      </c>
      <c r="J226">
        <f t="shared" si="5"/>
        <v>1.766</v>
      </c>
      <c r="K226">
        <f t="shared" si="6"/>
        <v>22.412782532522584</v>
      </c>
      <c r="L226" t="s">
        <v>59</v>
      </c>
      <c r="M226" t="s">
        <v>62</v>
      </c>
      <c r="N226" t="s">
        <v>9</v>
      </c>
      <c r="O226">
        <v>4</v>
      </c>
      <c r="P226">
        <v>3</v>
      </c>
      <c r="Q226">
        <v>0</v>
      </c>
      <c r="R226" t="s">
        <v>14</v>
      </c>
      <c r="S226" t="s">
        <v>65</v>
      </c>
      <c r="T226" t="s">
        <v>14</v>
      </c>
      <c r="U226" t="s">
        <v>14</v>
      </c>
      <c r="V226" t="s">
        <v>65</v>
      </c>
      <c r="W226" t="s">
        <v>14</v>
      </c>
      <c r="X226" t="s">
        <v>14</v>
      </c>
      <c r="Y226" t="s">
        <v>14</v>
      </c>
      <c r="Z226" t="s">
        <v>65</v>
      </c>
      <c r="AA226" t="s">
        <v>14</v>
      </c>
      <c r="AB226" t="s">
        <v>4</v>
      </c>
      <c r="AC226" t="s">
        <v>14</v>
      </c>
      <c r="AD226" t="s">
        <v>65</v>
      </c>
      <c r="AE226">
        <v>4.46</v>
      </c>
      <c r="AF226">
        <v>4.9000000000000004</v>
      </c>
      <c r="AG226" t="s">
        <v>14</v>
      </c>
      <c r="AH226" t="s">
        <v>14</v>
      </c>
      <c r="AI226" t="s">
        <v>14</v>
      </c>
    </row>
    <row r="227" spans="1:35" x14ac:dyDescent="0.25">
      <c r="A227" t="s">
        <v>328</v>
      </c>
      <c r="B227">
        <v>27</v>
      </c>
      <c r="C227">
        <v>26</v>
      </c>
      <c r="D227">
        <v>65</v>
      </c>
      <c r="E227">
        <v>117</v>
      </c>
      <c r="F227">
        <v>67</v>
      </c>
      <c r="G227" t="s">
        <v>339</v>
      </c>
      <c r="H227" t="s">
        <v>14</v>
      </c>
      <c r="I227">
        <v>157.5</v>
      </c>
      <c r="J227">
        <f t="shared" si="5"/>
        <v>1.575</v>
      </c>
      <c r="K227">
        <f t="shared" si="6"/>
        <v>26.203073822121443</v>
      </c>
      <c r="L227" t="s">
        <v>57</v>
      </c>
      <c r="M227" t="s">
        <v>60</v>
      </c>
      <c r="N227" t="s">
        <v>9</v>
      </c>
      <c r="O227">
        <v>3</v>
      </c>
      <c r="P227">
        <v>2</v>
      </c>
      <c r="Q227">
        <v>0</v>
      </c>
      <c r="R227" t="s">
        <v>14</v>
      </c>
      <c r="S227" t="s">
        <v>65</v>
      </c>
      <c r="T227" t="s">
        <v>14</v>
      </c>
      <c r="U227" t="s">
        <v>14</v>
      </c>
      <c r="V227" t="s">
        <v>65</v>
      </c>
      <c r="W227" t="s">
        <v>14</v>
      </c>
      <c r="X227" t="s">
        <v>14</v>
      </c>
      <c r="Y227" t="s">
        <v>14</v>
      </c>
      <c r="Z227" t="s">
        <v>65</v>
      </c>
      <c r="AA227" t="s">
        <v>14</v>
      </c>
      <c r="AB227" t="s">
        <v>14</v>
      </c>
      <c r="AC227" t="s">
        <v>14</v>
      </c>
      <c r="AD227" t="s">
        <v>65</v>
      </c>
      <c r="AE227">
        <v>6.29</v>
      </c>
      <c r="AF227">
        <v>6.45</v>
      </c>
      <c r="AG227" t="s">
        <v>4</v>
      </c>
      <c r="AH227" t="s">
        <v>14</v>
      </c>
      <c r="AI227" t="s">
        <v>4</v>
      </c>
    </row>
    <row r="228" spans="1:35" x14ac:dyDescent="0.25">
      <c r="A228" t="s">
        <v>329</v>
      </c>
      <c r="B228">
        <v>20</v>
      </c>
      <c r="C228">
        <v>27</v>
      </c>
      <c r="D228">
        <v>70</v>
      </c>
      <c r="E228">
        <v>114</v>
      </c>
      <c r="F228">
        <v>77</v>
      </c>
      <c r="G228" t="s">
        <v>339</v>
      </c>
      <c r="H228" t="s">
        <v>14</v>
      </c>
      <c r="I228">
        <v>159.80000000000001</v>
      </c>
      <c r="J228">
        <f t="shared" si="5"/>
        <v>1.5980000000000001</v>
      </c>
      <c r="K228">
        <f t="shared" si="6"/>
        <v>27.412237762785455</v>
      </c>
      <c r="L228" t="s">
        <v>6</v>
      </c>
      <c r="M228" t="s">
        <v>60</v>
      </c>
      <c r="N228" t="s">
        <v>63</v>
      </c>
      <c r="O228">
        <v>1</v>
      </c>
      <c r="P228">
        <v>0</v>
      </c>
      <c r="Q228">
        <v>0</v>
      </c>
      <c r="R228" t="s">
        <v>14</v>
      </c>
      <c r="S228" t="s">
        <v>65</v>
      </c>
      <c r="T228" t="s">
        <v>14</v>
      </c>
      <c r="U228" t="s">
        <v>14</v>
      </c>
      <c r="V228" t="s">
        <v>65</v>
      </c>
      <c r="W228" t="s">
        <v>14</v>
      </c>
      <c r="X228" t="s">
        <v>14</v>
      </c>
      <c r="Y228" t="s">
        <v>14</v>
      </c>
      <c r="Z228" t="s">
        <v>65</v>
      </c>
      <c r="AA228" t="s">
        <v>14</v>
      </c>
      <c r="AB228" t="s">
        <v>14</v>
      </c>
      <c r="AC228" t="s">
        <v>14</v>
      </c>
      <c r="AD228" t="s">
        <v>65</v>
      </c>
      <c r="AG228" t="s">
        <v>4</v>
      </c>
      <c r="AH228" t="s">
        <v>4</v>
      </c>
    </row>
    <row r="229" spans="1:35" x14ac:dyDescent="0.25">
      <c r="A229" t="s">
        <v>330</v>
      </c>
      <c r="B229">
        <v>34</v>
      </c>
      <c r="C229">
        <v>24</v>
      </c>
      <c r="D229">
        <v>51.5</v>
      </c>
      <c r="E229">
        <v>109</v>
      </c>
      <c r="F229">
        <v>55</v>
      </c>
      <c r="G229" t="s">
        <v>339</v>
      </c>
      <c r="H229" t="s">
        <v>14</v>
      </c>
      <c r="I229">
        <v>157</v>
      </c>
      <c r="J229">
        <f t="shared" si="5"/>
        <v>1.57</v>
      </c>
      <c r="K229">
        <f t="shared" si="6"/>
        <v>20.893342529108686</v>
      </c>
      <c r="L229" t="s">
        <v>57</v>
      </c>
      <c r="M229" t="s">
        <v>60</v>
      </c>
      <c r="N229" t="s">
        <v>9</v>
      </c>
      <c r="O229">
        <v>4</v>
      </c>
      <c r="P229">
        <v>3</v>
      </c>
      <c r="Q229">
        <v>0</v>
      </c>
      <c r="R229" t="s">
        <v>14</v>
      </c>
      <c r="S229" t="s">
        <v>65</v>
      </c>
      <c r="T229" t="s">
        <v>14</v>
      </c>
      <c r="U229" t="s">
        <v>14</v>
      </c>
      <c r="V229" t="s">
        <v>65</v>
      </c>
      <c r="W229" t="s">
        <v>14</v>
      </c>
      <c r="X229" t="s">
        <v>14</v>
      </c>
      <c r="Y229" t="s">
        <v>14</v>
      </c>
      <c r="Z229" t="s">
        <v>65</v>
      </c>
      <c r="AA229" t="s">
        <v>14</v>
      </c>
      <c r="AB229" t="s">
        <v>14</v>
      </c>
      <c r="AC229" t="s">
        <v>14</v>
      </c>
      <c r="AD229" t="s">
        <v>65</v>
      </c>
      <c r="AE229">
        <v>4.54</v>
      </c>
      <c r="AF229">
        <v>4.83</v>
      </c>
      <c r="AG229" t="s">
        <v>14</v>
      </c>
      <c r="AH229" t="s">
        <v>14</v>
      </c>
      <c r="AI229" t="s">
        <v>14</v>
      </c>
    </row>
    <row r="230" spans="1:35" x14ac:dyDescent="0.25">
      <c r="A230" t="s">
        <v>331</v>
      </c>
      <c r="B230">
        <v>34</v>
      </c>
      <c r="C230">
        <v>28</v>
      </c>
      <c r="D230">
        <v>108</v>
      </c>
      <c r="E230">
        <v>110</v>
      </c>
      <c r="F230">
        <v>65</v>
      </c>
      <c r="G230" t="s">
        <v>339</v>
      </c>
      <c r="H230" t="s">
        <v>14</v>
      </c>
      <c r="I230">
        <v>173</v>
      </c>
      <c r="J230">
        <f t="shared" si="5"/>
        <v>1.73</v>
      </c>
      <c r="K230">
        <f t="shared" si="6"/>
        <v>36.085402118346749</v>
      </c>
      <c r="L230" t="s">
        <v>57</v>
      </c>
      <c r="M230" t="s">
        <v>62</v>
      </c>
      <c r="N230" t="s">
        <v>9</v>
      </c>
      <c r="O230">
        <v>4</v>
      </c>
      <c r="P230">
        <v>3</v>
      </c>
      <c r="Q230">
        <v>0</v>
      </c>
      <c r="R230" t="s">
        <v>14</v>
      </c>
      <c r="S230" t="s">
        <v>65</v>
      </c>
      <c r="T230" t="s">
        <v>85</v>
      </c>
      <c r="U230" t="s">
        <v>4</v>
      </c>
      <c r="V230" t="s">
        <v>7</v>
      </c>
      <c r="W230" t="s">
        <v>4</v>
      </c>
      <c r="X230" t="s">
        <v>4</v>
      </c>
      <c r="Y230" t="s">
        <v>14</v>
      </c>
      <c r="Z230" t="s">
        <v>65</v>
      </c>
      <c r="AA230" t="s">
        <v>14</v>
      </c>
      <c r="AB230" t="s">
        <v>14</v>
      </c>
      <c r="AC230" t="s">
        <v>14</v>
      </c>
      <c r="AD230" t="s">
        <v>65</v>
      </c>
      <c r="AE230">
        <v>7.53</v>
      </c>
      <c r="AF230">
        <v>7.17</v>
      </c>
      <c r="AG230" t="s">
        <v>4</v>
      </c>
      <c r="AH230" t="s">
        <v>14</v>
      </c>
      <c r="AI230" t="s">
        <v>4</v>
      </c>
    </row>
    <row r="231" spans="1:35" x14ac:dyDescent="0.25">
      <c r="A231" t="s">
        <v>332</v>
      </c>
      <c r="B231">
        <v>21</v>
      </c>
      <c r="C231">
        <v>24</v>
      </c>
      <c r="D231">
        <v>54</v>
      </c>
      <c r="E231">
        <v>130</v>
      </c>
      <c r="F231">
        <v>77</v>
      </c>
      <c r="G231" t="s">
        <v>338</v>
      </c>
      <c r="H231" t="s">
        <v>4</v>
      </c>
      <c r="I231">
        <v>160.6</v>
      </c>
      <c r="J231">
        <f t="shared" si="5"/>
        <v>1.6059999999999999</v>
      </c>
      <c r="K231">
        <f t="shared" si="6"/>
        <v>20.93643233887865</v>
      </c>
      <c r="L231" t="s">
        <v>6</v>
      </c>
      <c r="M231" t="s">
        <v>60</v>
      </c>
      <c r="N231" t="s">
        <v>9</v>
      </c>
      <c r="O231">
        <v>2</v>
      </c>
      <c r="P231">
        <v>1</v>
      </c>
      <c r="Q231">
        <v>0</v>
      </c>
      <c r="R231" t="s">
        <v>14</v>
      </c>
      <c r="S231" t="s">
        <v>65</v>
      </c>
      <c r="T231" t="s">
        <v>14</v>
      </c>
      <c r="U231" t="s">
        <v>14</v>
      </c>
      <c r="V231" t="s">
        <v>65</v>
      </c>
      <c r="W231" t="s">
        <v>14</v>
      </c>
      <c r="X231" t="s">
        <v>14</v>
      </c>
      <c r="Y231" t="s">
        <v>14</v>
      </c>
      <c r="Z231" t="s">
        <v>65</v>
      </c>
      <c r="AA231" t="s">
        <v>14</v>
      </c>
      <c r="AB231" t="s">
        <v>14</v>
      </c>
      <c r="AC231" t="s">
        <v>4</v>
      </c>
      <c r="AD231" t="s">
        <v>22</v>
      </c>
      <c r="AE231">
        <v>4.3499999999999996</v>
      </c>
      <c r="AF231">
        <v>3.92</v>
      </c>
      <c r="AG231" t="s">
        <v>14</v>
      </c>
      <c r="AH231" t="s">
        <v>14</v>
      </c>
      <c r="AI231" t="s">
        <v>14</v>
      </c>
    </row>
    <row r="232" spans="1:35" x14ac:dyDescent="0.25">
      <c r="A232" t="s">
        <v>333</v>
      </c>
      <c r="B232">
        <v>31</v>
      </c>
      <c r="C232">
        <v>24</v>
      </c>
      <c r="D232">
        <v>98</v>
      </c>
      <c r="E232">
        <v>131</v>
      </c>
      <c r="F232">
        <v>89</v>
      </c>
      <c r="G232" t="s">
        <v>338</v>
      </c>
      <c r="H232" t="s">
        <v>4</v>
      </c>
      <c r="I232">
        <v>168.5</v>
      </c>
      <c r="J232">
        <f t="shared" si="5"/>
        <v>1.6850000000000001</v>
      </c>
      <c r="K232">
        <f t="shared" si="6"/>
        <v>34.516461358293192</v>
      </c>
      <c r="L232" t="s">
        <v>57</v>
      </c>
      <c r="M232" t="s">
        <v>62</v>
      </c>
      <c r="N232" t="s">
        <v>9</v>
      </c>
      <c r="O232">
        <v>5</v>
      </c>
      <c r="P232">
        <v>3</v>
      </c>
      <c r="Q232">
        <v>1</v>
      </c>
      <c r="R232" t="s">
        <v>4</v>
      </c>
      <c r="S232" t="s">
        <v>23</v>
      </c>
      <c r="T232" t="s">
        <v>85</v>
      </c>
      <c r="U232" t="s">
        <v>4</v>
      </c>
      <c r="V232" t="s">
        <v>89</v>
      </c>
      <c r="W232" t="s">
        <v>4</v>
      </c>
      <c r="X232" t="s">
        <v>14</v>
      </c>
      <c r="Y232" t="s">
        <v>4</v>
      </c>
      <c r="Z232" t="s">
        <v>101</v>
      </c>
      <c r="AA232" t="s">
        <v>14</v>
      </c>
      <c r="AB232" t="s">
        <v>4</v>
      </c>
      <c r="AC232" t="s">
        <v>14</v>
      </c>
      <c r="AD232" t="s">
        <v>65</v>
      </c>
      <c r="AG232" t="s">
        <v>14</v>
      </c>
      <c r="AH232" t="s">
        <v>14</v>
      </c>
    </row>
    <row r="233" spans="1:35" x14ac:dyDescent="0.25">
      <c r="A233" t="s">
        <v>334</v>
      </c>
      <c r="B233">
        <v>29</v>
      </c>
      <c r="C233">
        <v>26</v>
      </c>
      <c r="D233">
        <v>50</v>
      </c>
      <c r="E233">
        <v>121</v>
      </c>
      <c r="F233">
        <v>84</v>
      </c>
      <c r="G233" t="s">
        <v>338</v>
      </c>
      <c r="H233" t="s">
        <v>4</v>
      </c>
      <c r="I233">
        <v>161</v>
      </c>
      <c r="J233">
        <v>1.61</v>
      </c>
      <c r="K233">
        <v>19.289400000000001</v>
      </c>
      <c r="L233" t="s">
        <v>6</v>
      </c>
      <c r="M233" t="s">
        <v>60</v>
      </c>
      <c r="N233" t="s">
        <v>9</v>
      </c>
      <c r="O233">
        <v>2</v>
      </c>
      <c r="P233">
        <v>1</v>
      </c>
      <c r="Q233">
        <v>0</v>
      </c>
      <c r="R233" t="s">
        <v>14</v>
      </c>
      <c r="S233" t="s">
        <v>65</v>
      </c>
      <c r="T233" t="s">
        <v>14</v>
      </c>
      <c r="U233" t="s">
        <v>85</v>
      </c>
      <c r="V233" t="s">
        <v>65</v>
      </c>
      <c r="W233" t="s">
        <v>85</v>
      </c>
      <c r="X233" t="s">
        <v>4</v>
      </c>
      <c r="Y233" t="s">
        <v>14</v>
      </c>
      <c r="Z233" t="s">
        <v>65</v>
      </c>
      <c r="AA233" t="s">
        <v>14</v>
      </c>
      <c r="AB233" t="s">
        <v>14</v>
      </c>
      <c r="AC233" t="s">
        <v>14</v>
      </c>
      <c r="AD233" t="s">
        <v>65</v>
      </c>
      <c r="AG233" t="s">
        <v>14</v>
      </c>
      <c r="AH233" t="s">
        <v>14</v>
      </c>
    </row>
    <row r="234" spans="1:35" x14ac:dyDescent="0.25">
      <c r="A234" t="s">
        <v>335</v>
      </c>
      <c r="B234">
        <v>23</v>
      </c>
      <c r="C234">
        <v>28</v>
      </c>
      <c r="D234">
        <v>60.5</v>
      </c>
      <c r="E234">
        <v>106</v>
      </c>
      <c r="F234">
        <v>64</v>
      </c>
      <c r="G234" t="s">
        <v>339</v>
      </c>
      <c r="H234" t="s">
        <v>14</v>
      </c>
      <c r="I234">
        <v>156</v>
      </c>
      <c r="J234">
        <v>1.56</v>
      </c>
      <c r="K234">
        <v>24.860299999999999</v>
      </c>
      <c r="L234" t="s">
        <v>6</v>
      </c>
      <c r="M234" t="s">
        <v>60</v>
      </c>
      <c r="N234" t="s">
        <v>9</v>
      </c>
      <c r="O234">
        <v>2</v>
      </c>
      <c r="P234">
        <v>1</v>
      </c>
      <c r="Q234">
        <v>0</v>
      </c>
      <c r="R234" t="s">
        <v>4</v>
      </c>
      <c r="S234" t="s">
        <v>8</v>
      </c>
      <c r="T234" t="s">
        <v>14</v>
      </c>
      <c r="U234" t="s">
        <v>4</v>
      </c>
      <c r="V234" t="s">
        <v>97</v>
      </c>
      <c r="W234" t="s">
        <v>85</v>
      </c>
      <c r="X234" t="s">
        <v>14</v>
      </c>
      <c r="Y234" t="s">
        <v>14</v>
      </c>
      <c r="Z234" t="s">
        <v>65</v>
      </c>
      <c r="AA234" t="s">
        <v>14</v>
      </c>
      <c r="AB234" t="s">
        <v>14</v>
      </c>
      <c r="AC234" t="s">
        <v>14</v>
      </c>
      <c r="AD234" t="s">
        <v>65</v>
      </c>
      <c r="AG234" t="s">
        <v>14</v>
      </c>
      <c r="AH234" t="s">
        <v>14</v>
      </c>
    </row>
    <row r="235" spans="1:35" x14ac:dyDescent="0.25">
      <c r="A235" t="s">
        <v>336</v>
      </c>
      <c r="B235">
        <v>30</v>
      </c>
      <c r="C235">
        <v>24</v>
      </c>
      <c r="D235">
        <v>95</v>
      </c>
      <c r="E235">
        <v>130</v>
      </c>
      <c r="F235">
        <v>87</v>
      </c>
      <c r="G235" t="s">
        <v>338</v>
      </c>
      <c r="H235" t="s">
        <v>4</v>
      </c>
      <c r="I235">
        <v>170.2</v>
      </c>
      <c r="J235">
        <v>1.702</v>
      </c>
      <c r="K235">
        <v>32.794800000000002</v>
      </c>
      <c r="L235" t="s">
        <v>6</v>
      </c>
      <c r="M235" t="s">
        <v>62</v>
      </c>
      <c r="N235" t="s">
        <v>9</v>
      </c>
      <c r="O235">
        <v>7</v>
      </c>
      <c r="P235">
        <v>5</v>
      </c>
      <c r="Q235">
        <v>1</v>
      </c>
      <c r="R235" t="s">
        <v>4</v>
      </c>
      <c r="S235" t="s">
        <v>8</v>
      </c>
      <c r="T235" t="s">
        <v>85</v>
      </c>
      <c r="U235" t="s">
        <v>4</v>
      </c>
      <c r="V235" t="s">
        <v>98</v>
      </c>
      <c r="W235" t="s">
        <v>4</v>
      </c>
      <c r="X235" t="s">
        <v>4</v>
      </c>
      <c r="Y235" t="s">
        <v>4</v>
      </c>
      <c r="Z235" t="s">
        <v>101</v>
      </c>
      <c r="AA235" t="s">
        <v>14</v>
      </c>
      <c r="AB235" t="s">
        <v>14</v>
      </c>
      <c r="AC235" t="s">
        <v>14</v>
      </c>
      <c r="AD235" t="s">
        <v>65</v>
      </c>
      <c r="AE235">
        <v>5.13</v>
      </c>
      <c r="AF235">
        <v>5.6</v>
      </c>
      <c r="AG235" t="s">
        <v>14</v>
      </c>
      <c r="AH235" t="s">
        <v>14</v>
      </c>
      <c r="AI235" t="s">
        <v>4</v>
      </c>
    </row>
    <row r="237" spans="1:35" x14ac:dyDescent="0.25">
      <c r="A237" s="3" t="s">
        <v>345</v>
      </c>
      <c r="B237" s="3"/>
    </row>
    <row r="239" spans="1:35" x14ac:dyDescent="0.25">
      <c r="A239" s="2" t="s">
        <v>346</v>
      </c>
      <c r="B239" s="2"/>
      <c r="C239" s="2"/>
      <c r="D239" s="2"/>
    </row>
    <row r="240" spans="1:35" x14ac:dyDescent="0.25">
      <c r="A240" s="2" t="s">
        <v>378</v>
      </c>
      <c r="B240" s="2"/>
      <c r="C240" s="2"/>
      <c r="D240" s="2"/>
      <c r="E240" s="2"/>
      <c r="F240" s="2"/>
      <c r="G240" s="2"/>
    </row>
    <row r="241" spans="1:7" x14ac:dyDescent="0.25">
      <c r="A241" s="2" t="s">
        <v>379</v>
      </c>
      <c r="B241" s="2"/>
      <c r="C241" s="2"/>
      <c r="D241" s="2"/>
      <c r="E241" s="2"/>
      <c r="F241" s="2"/>
      <c r="G241" s="2"/>
    </row>
    <row r="242" spans="1:7" x14ac:dyDescent="0.25">
      <c r="A242" s="2" t="s">
        <v>347</v>
      </c>
      <c r="B242" s="2"/>
      <c r="C242" s="2"/>
      <c r="D242" s="2"/>
      <c r="E242" s="2"/>
      <c r="F242" s="2"/>
      <c r="G242" s="2"/>
    </row>
    <row r="243" spans="1:7" x14ac:dyDescent="0.25">
      <c r="A243" s="2" t="s">
        <v>348</v>
      </c>
      <c r="B243" s="2"/>
      <c r="C243" s="2"/>
      <c r="D243" s="2"/>
      <c r="E243" s="2"/>
      <c r="F243" s="2"/>
      <c r="G243" s="2"/>
    </row>
    <row r="244" spans="1:7" x14ac:dyDescent="0.25">
      <c r="A244" s="2" t="s">
        <v>349</v>
      </c>
      <c r="B244" s="2"/>
      <c r="C244" s="2"/>
      <c r="D244" s="2"/>
      <c r="E244" s="2"/>
      <c r="F244" s="2"/>
      <c r="G244" s="2"/>
    </row>
    <row r="245" spans="1:7" x14ac:dyDescent="0.25">
      <c r="A245" s="2" t="s">
        <v>350</v>
      </c>
      <c r="B245" s="2"/>
      <c r="C245" s="2"/>
      <c r="D245" s="2"/>
      <c r="E245" s="2"/>
      <c r="F245" s="2"/>
      <c r="G245" s="2"/>
    </row>
    <row r="246" spans="1:7" x14ac:dyDescent="0.25">
      <c r="A246" s="2" t="s">
        <v>351</v>
      </c>
      <c r="B246" s="2"/>
      <c r="C246" s="2"/>
      <c r="D246" s="2"/>
      <c r="E246" s="2"/>
      <c r="F246" s="2"/>
      <c r="G246" s="2"/>
    </row>
    <row r="247" spans="1:7" x14ac:dyDescent="0.25">
      <c r="A247" s="2" t="s">
        <v>353</v>
      </c>
      <c r="B247" s="2"/>
      <c r="C247" s="2"/>
      <c r="D247" s="2"/>
      <c r="E247" s="2"/>
      <c r="F247" s="2"/>
      <c r="G247" s="2"/>
    </row>
    <row r="248" spans="1:7" x14ac:dyDescent="0.25">
      <c r="A248" s="2" t="s">
        <v>354</v>
      </c>
      <c r="B248" s="2"/>
      <c r="C248" s="2"/>
      <c r="D248" s="2"/>
      <c r="E248" s="2"/>
      <c r="F248" s="2"/>
      <c r="G248" s="2"/>
    </row>
    <row r="249" spans="1:7" x14ac:dyDescent="0.25">
      <c r="A249" s="2" t="s">
        <v>352</v>
      </c>
      <c r="B249" s="2"/>
      <c r="C249" s="2"/>
      <c r="D249" s="2"/>
      <c r="E249" s="2"/>
      <c r="F249" s="2"/>
      <c r="G249" s="2"/>
    </row>
    <row r="250" spans="1:7" x14ac:dyDescent="0.25">
      <c r="A250" s="2" t="s">
        <v>355</v>
      </c>
      <c r="B250" s="2"/>
      <c r="C250" s="2"/>
      <c r="D250" s="2"/>
      <c r="E250" s="2"/>
      <c r="F250" s="2"/>
      <c r="G250" s="2"/>
    </row>
    <row r="251" spans="1:7" x14ac:dyDescent="0.25">
      <c r="A251" s="2" t="s">
        <v>356</v>
      </c>
      <c r="B251" s="2"/>
      <c r="C251" s="2"/>
      <c r="D251" s="2"/>
      <c r="E251" s="2"/>
      <c r="F251" s="2"/>
      <c r="G251" s="2"/>
    </row>
    <row r="252" spans="1:7" x14ac:dyDescent="0.25">
      <c r="A252" s="2" t="s">
        <v>357</v>
      </c>
      <c r="B252" s="2"/>
      <c r="C252" s="2"/>
      <c r="D252" s="2"/>
      <c r="E252" s="2"/>
      <c r="F252" s="2"/>
      <c r="G252" s="2"/>
    </row>
    <row r="253" spans="1:7" x14ac:dyDescent="0.25">
      <c r="A253" s="2" t="s">
        <v>358</v>
      </c>
      <c r="B253" s="2"/>
      <c r="C253" s="2"/>
      <c r="D253" s="2"/>
      <c r="E253" s="2"/>
      <c r="F253" s="2"/>
      <c r="G253" s="2"/>
    </row>
    <row r="254" spans="1:7" x14ac:dyDescent="0.25">
      <c r="A254" s="2" t="s">
        <v>359</v>
      </c>
      <c r="B254" s="2"/>
      <c r="C254" s="2"/>
      <c r="D254" s="2"/>
      <c r="E254" s="2"/>
      <c r="F254" s="2"/>
      <c r="G254" s="2"/>
    </row>
    <row r="255" spans="1:7" x14ac:dyDescent="0.25">
      <c r="A255" s="2" t="s">
        <v>360</v>
      </c>
      <c r="B255" s="2"/>
      <c r="C255" s="2"/>
      <c r="D255" s="2"/>
      <c r="E255" s="2"/>
      <c r="F255" s="2"/>
      <c r="G255" s="2"/>
    </row>
    <row r="256" spans="1:7" x14ac:dyDescent="0.25">
      <c r="A256" s="2" t="s">
        <v>362</v>
      </c>
      <c r="B256" s="2"/>
      <c r="C256" s="2"/>
      <c r="D256" s="2"/>
      <c r="E256" s="2"/>
      <c r="F256" s="2"/>
      <c r="G256" s="2"/>
    </row>
    <row r="257" spans="1:7" x14ac:dyDescent="0.25">
      <c r="A257" s="2" t="s">
        <v>361</v>
      </c>
      <c r="B257" s="2"/>
      <c r="C257" s="2"/>
      <c r="D257" s="2"/>
      <c r="E257" s="2"/>
      <c r="F257" s="2"/>
      <c r="G257" s="2"/>
    </row>
    <row r="258" spans="1:7" x14ac:dyDescent="0.25">
      <c r="A258" s="2" t="s">
        <v>363</v>
      </c>
      <c r="B258" s="2"/>
      <c r="C258" s="2"/>
      <c r="D258" s="2"/>
      <c r="E258" s="2"/>
      <c r="F258" s="2"/>
      <c r="G258" s="2"/>
    </row>
    <row r="259" spans="1:7" x14ac:dyDescent="0.25">
      <c r="A259" s="2" t="s">
        <v>364</v>
      </c>
      <c r="B259" s="2"/>
      <c r="C259" s="2"/>
      <c r="D259" s="2"/>
      <c r="E259" s="2"/>
      <c r="F259" s="2"/>
      <c r="G259" s="2"/>
    </row>
    <row r="260" spans="1:7" x14ac:dyDescent="0.25">
      <c r="A260" s="2" t="s">
        <v>365</v>
      </c>
      <c r="B260" s="2"/>
      <c r="C260" s="2"/>
      <c r="D260" s="2"/>
      <c r="E260" s="2"/>
      <c r="F260" s="2"/>
      <c r="G260" s="2"/>
    </row>
    <row r="261" spans="1:7" x14ac:dyDescent="0.25">
      <c r="A261" s="2" t="s">
        <v>366</v>
      </c>
      <c r="B261" s="2"/>
      <c r="C261" s="2"/>
      <c r="D261" s="2"/>
      <c r="E261" s="2"/>
      <c r="F261" s="2"/>
      <c r="G261" s="2"/>
    </row>
    <row r="262" spans="1:7" x14ac:dyDescent="0.25">
      <c r="A262" s="2" t="s">
        <v>367</v>
      </c>
      <c r="B262" s="2"/>
      <c r="C262" s="2"/>
      <c r="D262" s="2"/>
      <c r="E262" s="2"/>
      <c r="F262" s="2"/>
      <c r="G262" s="2"/>
    </row>
    <row r="263" spans="1:7" x14ac:dyDescent="0.25">
      <c r="A263" s="2" t="s">
        <v>368</v>
      </c>
      <c r="B263" s="2"/>
      <c r="C263" s="2"/>
      <c r="D263" s="2"/>
      <c r="E263" s="2"/>
      <c r="F263" s="2"/>
      <c r="G263" s="2"/>
    </row>
    <row r="264" spans="1:7" x14ac:dyDescent="0.25">
      <c r="A264" s="2" t="s">
        <v>369</v>
      </c>
      <c r="B264" s="2"/>
      <c r="C264" s="2"/>
      <c r="D264" s="2"/>
      <c r="E264" s="2"/>
      <c r="F264" s="2"/>
      <c r="G264" s="2"/>
    </row>
    <row r="265" spans="1:7" x14ac:dyDescent="0.25">
      <c r="A265" s="2" t="s">
        <v>370</v>
      </c>
      <c r="B265" s="2"/>
      <c r="C265" s="2"/>
      <c r="D265" s="2"/>
      <c r="E265" s="2"/>
      <c r="F265" s="2"/>
      <c r="G265" s="2"/>
    </row>
    <row r="266" spans="1:7" x14ac:dyDescent="0.25">
      <c r="A266" s="2" t="s">
        <v>372</v>
      </c>
      <c r="B266" s="2"/>
      <c r="C266" s="2"/>
      <c r="D266" s="2"/>
      <c r="E266" s="2"/>
      <c r="F266" s="2"/>
      <c r="G266" s="2"/>
    </row>
    <row r="267" spans="1:7" x14ac:dyDescent="0.25">
      <c r="A267" s="2" t="s">
        <v>371</v>
      </c>
      <c r="B267" s="2"/>
      <c r="C267" s="2"/>
      <c r="D267" s="2"/>
      <c r="E267" s="2"/>
      <c r="F267" s="2"/>
      <c r="G267" s="2"/>
    </row>
    <row r="268" spans="1:7" x14ac:dyDescent="0.25">
      <c r="A268" s="2" t="s">
        <v>373</v>
      </c>
      <c r="B268" s="2"/>
      <c r="C268" s="2"/>
      <c r="D268" s="2"/>
      <c r="E268" s="2"/>
      <c r="F268" s="2"/>
      <c r="G268" s="2"/>
    </row>
    <row r="269" spans="1:7" x14ac:dyDescent="0.25">
      <c r="A269" s="2" t="s">
        <v>374</v>
      </c>
      <c r="B269" s="2"/>
      <c r="C269" s="2"/>
      <c r="D269" s="2"/>
      <c r="E269" s="2"/>
      <c r="F269" s="2"/>
      <c r="G269" s="2"/>
    </row>
    <row r="270" spans="1:7" x14ac:dyDescent="0.25">
      <c r="A270" s="2" t="s">
        <v>375</v>
      </c>
      <c r="B270" s="2"/>
      <c r="C270" s="2"/>
      <c r="D270" s="2"/>
      <c r="E270" s="2"/>
      <c r="F270" s="2"/>
      <c r="G270" s="2"/>
    </row>
    <row r="271" spans="1:7" x14ac:dyDescent="0.25">
      <c r="A271" s="2" t="s">
        <v>376</v>
      </c>
      <c r="B271" s="2"/>
      <c r="C271" s="2"/>
      <c r="D271" s="2"/>
      <c r="E271" s="2"/>
      <c r="F271" s="2"/>
      <c r="G271" s="2"/>
    </row>
    <row r="272" spans="1:7" x14ac:dyDescent="0.25">
      <c r="A272" s="2" t="s">
        <v>377</v>
      </c>
      <c r="B272" s="2"/>
      <c r="C272" s="2"/>
      <c r="D272" s="2"/>
      <c r="E272" s="2"/>
      <c r="F272" s="2"/>
      <c r="G272" s="2"/>
    </row>
  </sheetData>
  <mergeCells count="36">
    <mergeCell ref="A272:G272"/>
    <mergeCell ref="A266:G266"/>
    <mergeCell ref="A267:G267"/>
    <mergeCell ref="A268:G268"/>
    <mergeCell ref="A269:G269"/>
    <mergeCell ref="A270:G270"/>
    <mergeCell ref="A271:G271"/>
    <mergeCell ref="A265:G265"/>
    <mergeCell ref="A254:G254"/>
    <mergeCell ref="A255:G255"/>
    <mergeCell ref="A256:G256"/>
    <mergeCell ref="A257:G257"/>
    <mergeCell ref="A258:G258"/>
    <mergeCell ref="A259:G259"/>
    <mergeCell ref="A260:G260"/>
    <mergeCell ref="A261:G261"/>
    <mergeCell ref="A262:G262"/>
    <mergeCell ref="A263:G263"/>
    <mergeCell ref="A264:G264"/>
    <mergeCell ref="A252:G252"/>
    <mergeCell ref="A251:G251"/>
    <mergeCell ref="A250:G250"/>
    <mergeCell ref="A253:G253"/>
    <mergeCell ref="A244:G244"/>
    <mergeCell ref="A245:G245"/>
    <mergeCell ref="A246:G246"/>
    <mergeCell ref="A247:G247"/>
    <mergeCell ref="A248:G248"/>
    <mergeCell ref="A249:G249"/>
    <mergeCell ref="A243:G243"/>
    <mergeCell ref="A1:AI1"/>
    <mergeCell ref="A237:B237"/>
    <mergeCell ref="A239:D239"/>
    <mergeCell ref="A240:G240"/>
    <mergeCell ref="A241:G241"/>
    <mergeCell ref="A242:G242"/>
  </mergeCells>
  <pageMargins left="0.7" right="0.7" top="0.75" bottom="0.75" header="0.3" footer="0.3"/>
  <pageSetup orientation="portrait" r:id="rId1"/>
  <headerFooter>
    <oddFooter>&amp;L_x000D_&amp;1#&amp;"Rockwell"&amp;9&amp;K0078D7 Information Classification: General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headerFooter>
    <oddFooter>&amp;L_x000D_&amp;1#&amp;"Rockwell"&amp;9&amp;K0078D7 Information Classification: General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headerFooter>
    <oddFooter>&amp;L_x000D_&amp;1#&amp;"Rockwell"&amp;9&amp;K0078D7 Information Classification: General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Spence, Oliver</cp:lastModifiedBy>
  <dcterms:created xsi:type="dcterms:W3CDTF">2022-08-04T14:05:04Z</dcterms:created>
  <dcterms:modified xsi:type="dcterms:W3CDTF">2024-03-03T23:44:53Z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bbab825-a111-45e4-86a1-18cee0005896_Enabled">
    <vt:lpwstr>true</vt:lpwstr>
  </property>
  <property fmtid="{D5CDD505-2E9C-101B-9397-08002B2CF9AE}" pid="3" name="MSIP_Label_2bbab825-a111-45e4-86a1-18cee0005896_SetDate">
    <vt:lpwstr>2024-03-03T23:44:53Z</vt:lpwstr>
  </property>
  <property fmtid="{D5CDD505-2E9C-101B-9397-08002B2CF9AE}" pid="4" name="MSIP_Label_2bbab825-a111-45e4-86a1-18cee0005896_Method">
    <vt:lpwstr>Standard</vt:lpwstr>
  </property>
  <property fmtid="{D5CDD505-2E9C-101B-9397-08002B2CF9AE}" pid="5" name="MSIP_Label_2bbab825-a111-45e4-86a1-18cee0005896_Name">
    <vt:lpwstr>2bbab825-a111-45e4-86a1-18cee0005896</vt:lpwstr>
  </property>
  <property fmtid="{D5CDD505-2E9C-101B-9397-08002B2CF9AE}" pid="6" name="MSIP_Label_2bbab825-a111-45e4-86a1-18cee0005896_SiteId">
    <vt:lpwstr>2567d566-604c-408a-8a60-55d0dc9d9d6b</vt:lpwstr>
  </property>
  <property fmtid="{D5CDD505-2E9C-101B-9397-08002B2CF9AE}" pid="7" name="MSIP_Label_2bbab825-a111-45e4-86a1-18cee0005896_ActionId">
    <vt:lpwstr>87f753de-4b94-4cb1-a104-8bde1ba8ad73</vt:lpwstr>
  </property>
  <property fmtid="{D5CDD505-2E9C-101B-9397-08002B2CF9AE}" pid="8" name="MSIP_Label_2bbab825-a111-45e4-86a1-18cee0005896_ContentBits">
    <vt:lpwstr>2</vt:lpwstr>
  </property>
</Properties>
</file>