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maweiyuan\Downloads\"/>
    </mc:Choice>
  </mc:AlternateContent>
  <xr:revisionPtr revIDLastSave="0" documentId="13_ncr:1_{D52D45DD-5736-4476-9FFE-E1059E50BE8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灰度值分析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9" i="2" l="1"/>
  <c r="I316" i="2"/>
  <c r="I313" i="2"/>
  <c r="I310" i="2"/>
  <c r="I307" i="2"/>
  <c r="I304" i="2"/>
  <c r="I299" i="2"/>
  <c r="I296" i="2"/>
  <c r="I293" i="2"/>
  <c r="I290" i="2"/>
  <c r="I287" i="2"/>
  <c r="I284" i="2"/>
  <c r="I279" i="2"/>
  <c r="I276" i="2"/>
  <c r="I273" i="2"/>
  <c r="I270" i="2"/>
  <c r="I267" i="2"/>
  <c r="I264" i="2"/>
  <c r="I259" i="2"/>
  <c r="I256" i="2"/>
  <c r="I253" i="2"/>
  <c r="I250" i="2"/>
  <c r="I247" i="2"/>
  <c r="I244" i="2"/>
  <c r="I239" i="2"/>
  <c r="I236" i="2"/>
  <c r="I233" i="2"/>
  <c r="I230" i="2"/>
  <c r="I227" i="2"/>
  <c r="I224" i="2"/>
  <c r="I219" i="2"/>
  <c r="I216" i="2"/>
  <c r="I213" i="2"/>
  <c r="I210" i="2"/>
  <c r="I207" i="2"/>
  <c r="I204" i="2"/>
  <c r="I199" i="2"/>
  <c r="I196" i="2"/>
  <c r="I193" i="2"/>
  <c r="I190" i="2"/>
  <c r="I187" i="2"/>
  <c r="I184" i="2"/>
  <c r="I179" i="2"/>
  <c r="I176" i="2"/>
  <c r="I173" i="2"/>
  <c r="I170" i="2"/>
  <c r="I167" i="2"/>
  <c r="I164" i="2"/>
  <c r="I159" i="2"/>
  <c r="I156" i="2"/>
  <c r="I153" i="2"/>
  <c r="I150" i="2"/>
  <c r="I147" i="2"/>
  <c r="I144" i="2"/>
  <c r="I139" i="2"/>
  <c r="I136" i="2"/>
  <c r="I133" i="2"/>
  <c r="I130" i="2"/>
  <c r="I127" i="2"/>
  <c r="I124" i="2"/>
  <c r="I119" i="2"/>
  <c r="I116" i="2"/>
  <c r="I113" i="2"/>
  <c r="I110" i="2"/>
  <c r="I107" i="2"/>
  <c r="I104" i="2"/>
  <c r="I99" i="2"/>
  <c r="I96" i="2"/>
  <c r="I93" i="2"/>
  <c r="I90" i="2"/>
  <c r="I87" i="2"/>
  <c r="I84" i="2"/>
  <c r="I79" i="2"/>
  <c r="I76" i="2"/>
  <c r="I73" i="2"/>
  <c r="I70" i="2"/>
  <c r="I67" i="2"/>
  <c r="I64" i="2"/>
  <c r="I59" i="2"/>
  <c r="I56" i="2"/>
  <c r="I53" i="2"/>
  <c r="I50" i="2"/>
  <c r="I47" i="2"/>
  <c r="I44" i="2"/>
  <c r="I39" i="2"/>
  <c r="I36" i="2"/>
  <c r="I33" i="2"/>
  <c r="I30" i="2"/>
  <c r="I27" i="2"/>
  <c r="I24" i="2"/>
  <c r="I19" i="2"/>
  <c r="I16" i="2"/>
  <c r="I13" i="2"/>
  <c r="I10" i="2"/>
  <c r="I7" i="2"/>
  <c r="I4" i="2"/>
</calcChain>
</file>

<file path=xl/sharedStrings.xml><?xml version="1.0" encoding="utf-8"?>
<sst xmlns="http://schemas.openxmlformats.org/spreadsheetml/2006/main" count="161" uniqueCount="22">
  <si>
    <t>Bcl-xL gray value result</t>
  </si>
  <si>
    <t>sample</t>
  </si>
  <si>
    <t>repetition</t>
  </si>
  <si>
    <t>Area</t>
  </si>
  <si>
    <t>Mean</t>
  </si>
  <si>
    <t>Min</t>
  </si>
  <si>
    <t>Max</t>
  </si>
  <si>
    <t>Intden</t>
  </si>
  <si>
    <t>Rawintden</t>
  </si>
  <si>
    <t>mean value</t>
  </si>
  <si>
    <t>Cleaved Caspase-3 gray value result</t>
  </si>
  <si>
    <t xml:space="preserve"> β-actin gray value result</t>
  </si>
  <si>
    <t xml:space="preserve"> p-IRE1α gray value result </t>
  </si>
  <si>
    <t xml:space="preserve"> IRE1α gray value result</t>
  </si>
  <si>
    <t>β-actin gray value result</t>
  </si>
  <si>
    <t xml:space="preserve"> GRP78 gray value result</t>
  </si>
  <si>
    <t>CHOP gray value result</t>
  </si>
  <si>
    <t>p-PERK gray value result</t>
  </si>
  <si>
    <t xml:space="preserve"> PERK gray value result</t>
  </si>
  <si>
    <t>p-elF2α gray value result</t>
  </si>
  <si>
    <t xml:space="preserve"> elF2α gray value result</t>
  </si>
  <si>
    <t>Supplementary Material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</si>
</sst>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" x14ac:knownFonts="1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342900</xdr:colOff>
      <xdr:row>7</xdr:row>
      <xdr:rowOff>180975</xdr:rowOff>
    </xdr:from>
    <xdr:to>
      <xdr:col>14</xdr:col>
      <xdr:colOff>2200275</xdr:colOff>
      <xdr:row>15</xdr:row>
      <xdr:rowOff>76200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13285"/>
        <a:stretch>
          <a:fillRect/>
        </a:stretch>
      </xdr:blipFill>
      <xdr:spPr>
        <a:xfrm>
          <a:off x="8648700" y="1323975"/>
          <a:ext cx="4600575" cy="141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390525</xdr:colOff>
      <xdr:row>26</xdr:row>
      <xdr:rowOff>0</xdr:rowOff>
    </xdr:from>
    <xdr:to>
      <xdr:col>14</xdr:col>
      <xdr:colOff>2247900</xdr:colOff>
      <xdr:row>33</xdr:row>
      <xdr:rowOff>9525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13441" b="8442"/>
        <a:stretch>
          <a:fillRect/>
        </a:stretch>
      </xdr:blipFill>
      <xdr:spPr>
        <a:xfrm>
          <a:off x="8696325" y="4762500"/>
          <a:ext cx="4600575" cy="1343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9525</xdr:colOff>
      <xdr:row>48</xdr:row>
      <xdr:rowOff>123825</xdr:rowOff>
    </xdr:from>
    <xdr:to>
      <xdr:col>14</xdr:col>
      <xdr:colOff>2441575</xdr:colOff>
      <xdr:row>54</xdr:row>
      <xdr:rowOff>161925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11402"/>
        <a:stretch>
          <a:fillRect/>
        </a:stretch>
      </xdr:blipFill>
      <xdr:spPr>
        <a:xfrm>
          <a:off x="9001125" y="9077325"/>
          <a:ext cx="4514850" cy="1181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533400</xdr:colOff>
      <xdr:row>65</xdr:row>
      <xdr:rowOff>152400</xdr:rowOff>
    </xdr:from>
    <xdr:to>
      <xdr:col>14</xdr:col>
      <xdr:colOff>2441575</xdr:colOff>
      <xdr:row>74</xdr:row>
      <xdr:rowOff>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 l="13811"/>
        <a:stretch>
          <a:fillRect/>
        </a:stretch>
      </xdr:blipFill>
      <xdr:spPr>
        <a:xfrm>
          <a:off x="8839200" y="12344400"/>
          <a:ext cx="4695825" cy="156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19050</xdr:colOff>
      <xdr:row>87</xdr:row>
      <xdr:rowOff>28575</xdr:rowOff>
    </xdr:from>
    <xdr:to>
      <xdr:col>14</xdr:col>
      <xdr:colOff>2441575</xdr:colOff>
      <xdr:row>95</xdr:row>
      <xdr:rowOff>114300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 l="12478"/>
        <a:stretch>
          <a:fillRect/>
        </a:stretch>
      </xdr:blipFill>
      <xdr:spPr>
        <a:xfrm>
          <a:off x="9010650" y="16411575"/>
          <a:ext cx="4676775" cy="1609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495300</xdr:colOff>
      <xdr:row>107</xdr:row>
      <xdr:rowOff>76200</xdr:rowOff>
    </xdr:from>
    <xdr:to>
      <xdr:col>14</xdr:col>
      <xdr:colOff>2228850</xdr:colOff>
      <xdr:row>113</xdr:row>
      <xdr:rowOff>28575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 l="12801"/>
        <a:stretch>
          <a:fillRect/>
        </a:stretch>
      </xdr:blipFill>
      <xdr:spPr>
        <a:xfrm>
          <a:off x="8801100" y="20269200"/>
          <a:ext cx="4476750" cy="1095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10</xdr:col>
      <xdr:colOff>575945</xdr:colOff>
      <xdr:row>126</xdr:row>
      <xdr:rowOff>28575</xdr:rowOff>
    </xdr:from>
    <xdr:to>
      <xdr:col>14</xdr:col>
      <xdr:colOff>1869440</xdr:colOff>
      <xdr:row>132</xdr:row>
      <xdr:rowOff>92710</xdr:rowOff>
    </xdr:to>
    <xdr:grpSp>
      <xdr:nvGrpSpPr>
        <xdr:cNvPr id="11" name="组合 15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/>
      </xdr:nvGrpSpPr>
      <xdr:grpSpPr>
        <a:xfrm>
          <a:off x="7548245" y="22431375"/>
          <a:ext cx="3808095" cy="1130935"/>
          <a:chOff x="5654" y="192419"/>
          <a:chExt cx="6357" cy="1901"/>
        </a:xfrm>
      </xdr:grpSpPr>
      <xdr:pic>
        <xdr:nvPicPr>
          <xdr:cNvPr id="12" name="图片 149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6158" y="193384"/>
            <a:ext cx="5383" cy="936"/>
          </a:xfrm>
          <a:prstGeom prst="rect">
            <a:avLst/>
          </a:prstGeom>
          <a:noFill/>
          <a:ln>
            <a:noFill/>
          </a:ln>
        </xdr:spPr>
      </xdr:pic>
      <xdr:grpSp>
        <xdr:nvGrpSpPr>
          <xdr:cNvPr id="13" name="组合 47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GrpSpPr/>
        </xdr:nvGrpSpPr>
        <xdr:grpSpPr>
          <a:xfrm>
            <a:off x="5654" y="192419"/>
            <a:ext cx="6357" cy="1259"/>
            <a:chOff x="6001" y="159592"/>
            <a:chExt cx="6357" cy="1259"/>
          </a:xfrm>
        </xdr:grpSpPr>
        <xdr:grpSp>
          <xdr:nvGrpSpPr>
            <xdr:cNvPr id="14" name="组合 32"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GrpSpPr/>
          </xdr:nvGrpSpPr>
          <xdr:grpSpPr>
            <a:xfrm>
              <a:off x="6001" y="159592"/>
              <a:ext cx="6357" cy="1259"/>
              <a:chOff x="6181" y="165771"/>
              <a:chExt cx="6357" cy="1259"/>
            </a:xfrm>
          </xdr:grpSpPr>
          <xdr:grpSp>
            <xdr:nvGrpSpPr>
              <xdr:cNvPr id="15" name="组合 13">
                <a:extLst>
                  <a:ext uri="{FF2B5EF4-FFF2-40B4-BE49-F238E27FC236}">
                    <a16:creationId xmlns:a16="http://schemas.microsoft.com/office/drawing/2014/main" id="{00000000-0008-0000-0000-00000F000000}"/>
                  </a:ext>
                </a:extLst>
              </xdr:cNvPr>
              <xdr:cNvGrpSpPr/>
            </xdr:nvGrpSpPr>
            <xdr:grpSpPr>
              <a:xfrm>
                <a:off x="6181" y="165867"/>
                <a:ext cx="1355" cy="1163"/>
                <a:chOff x="7991" y="3045"/>
                <a:chExt cx="1474" cy="1369"/>
              </a:xfrm>
            </xdr:grpSpPr>
            <xdr:grpSp>
              <xdr:nvGrpSpPr>
                <xdr:cNvPr id="16" name="组合 32">
                  <a:extLst>
                    <a:ext uri="{FF2B5EF4-FFF2-40B4-BE49-F238E27FC236}">
                      <a16:creationId xmlns:a16="http://schemas.microsoft.com/office/drawing/2014/main" id="{00000000-0008-0000-0000-000010000000}"/>
                    </a:ext>
                  </a:extLst>
                </xdr:cNvPr>
                <xdr:cNvGrpSpPr/>
              </xdr:nvGrpSpPr>
              <xdr:grpSpPr>
                <a:xfrm>
                  <a:off x="7991" y="3045"/>
                  <a:ext cx="1220" cy="1369"/>
                  <a:chOff x="8630" y="166574"/>
                  <a:chExt cx="896" cy="694"/>
                </a:xfrm>
              </xdr:grpSpPr>
              <xdr:sp macro="" textlink="">
                <xdr:nvSpPr>
                  <xdr:cNvPr id="17" name="文本框 92">
                    <a:extLst>
                      <a:ext uri="{FF2B5EF4-FFF2-40B4-BE49-F238E27FC236}">
                        <a16:creationId xmlns:a16="http://schemas.microsoft.com/office/drawing/2014/main" id="{00000000-0008-0000-0000-000011000000}"/>
                      </a:ext>
                    </a:extLst>
                  </xdr:cNvPr>
                  <xdr:cNvSpPr txBox="1"/>
                </xdr:nvSpPr>
                <xdr:spPr>
                  <a:xfrm rot="18625838">
                    <a:off x="8952" y="166653"/>
                    <a:ext cx="653" cy="494"/>
                  </a:xfrm>
                  <a:prstGeom prst="rect">
                    <a:avLst/>
                  </a:prstGeom>
                  <a:noFill/>
                </xdr:spPr>
                <xdr:txBody>
                  <a:bodyPr wrap="square" rtlCol="0">
                    <a:noAutofit/>
                  </a:bodyPr>
                  <a:lstStyle/>
                  <a:p>
                    <a:pPr marL="0" algn="just" eaLnBrk="1">
                      <a:spcBef>
                        <a:spcPts val="500"/>
                      </a:spcBef>
                      <a:spcAft>
                        <a:spcPts val="500"/>
                      </a:spcAft>
                    </a:pPr>
                    <a:r>
                      <a:rPr lang="en-US" altLang="zh-CN" sz="1200" b="1" kern="1200">
                        <a:solidFill>
                          <a:srgbClr val="000000"/>
                        </a:solidFill>
                        <a:latin typeface="Times New Roman" panose="02020603050405020304" pitchFamily="12"/>
                        <a:ea typeface="宋体" panose="02010600030101010101" pitchFamily="7" charset="-122"/>
                        <a:cs typeface="宋体" panose="02010600030101010101" pitchFamily="7" charset="-122"/>
                        <a:sym typeface="Times New Roman" panose="02020603050405020304" pitchFamily="12"/>
                      </a:rPr>
                      <a:t>Marker</a:t>
                    </a:r>
                    <a:endParaRPr lang="en-US" altLang="zh-CN" sz="1100" kern="0">
                      <a:latin typeface="宋体" panose="02010600030101010101" pitchFamily="7" charset="-122"/>
                      <a:ea typeface="宋体" panose="02010600030101010101" pitchFamily="7" charset="-122"/>
                      <a:cs typeface="宋体" panose="02010600030101010101" pitchFamily="7" charset="-122"/>
                      <a:sym typeface="Times New Roman" panose="02020603050405020304" pitchFamily="12"/>
                    </a:endParaRPr>
                  </a:p>
                </xdr:txBody>
              </xdr:sp>
              <xdr:cxnSp macro="">
                <xdr:nvCxnSpPr>
                  <xdr:cNvPr id="19" name="直接箭头连接符 938">
                    <a:extLst>
                      <a:ext uri="{FF2B5EF4-FFF2-40B4-BE49-F238E27FC236}">
                        <a16:creationId xmlns:a16="http://schemas.microsoft.com/office/drawing/2014/main" id="{00000000-0008-0000-0000-000013000000}"/>
                      </a:ext>
                    </a:extLst>
                  </xdr:cNvPr>
                  <xdr:cNvCxnSpPr/>
                </xdr:nvCxnSpPr>
                <xdr:spPr>
                  <a:xfrm flipV="1">
                    <a:off x="8630" y="167268"/>
                    <a:ext cx="384" cy="0"/>
                  </a:xfrm>
                  <a:prstGeom prst="straightConnector1">
                    <a:avLst/>
                  </a:prstGeom>
                  <a:ln>
                    <a:solidFill>
                      <a:srgbClr val="FF0000"/>
                    </a:solidFill>
                    <a:tailEnd type="triangle" w="med" len="med"/>
                  </a:ln>
                </xdr:spPr>
                <xdr:style>
                  <a:lnRef idx="1">
                    <a:schemeClr val="accent2"/>
                  </a:lnRef>
                  <a:fillRef idx="0">
                    <a:schemeClr val="accent2"/>
                  </a:fillRef>
                  <a:effectRef idx="0">
                    <a:schemeClr val="accent2"/>
                  </a:effectRef>
                  <a:fontRef idx="minor">
                    <a:schemeClr val="tx1"/>
                  </a:fontRef>
                </xdr:style>
              </xdr:cxnSp>
            </xdr:grpSp>
            <xdr:sp macro="" textlink="">
              <xdr:nvSpPr>
                <xdr:cNvPr id="20" name="文本框 92">
                  <a:extLst>
                    <a:ext uri="{FF2B5EF4-FFF2-40B4-BE49-F238E27FC236}">
                      <a16:creationId xmlns:a16="http://schemas.microsoft.com/office/drawing/2014/main" id="{00000000-0008-0000-0000-000014000000}"/>
                    </a:ext>
                  </a:extLst>
                </xdr:cNvPr>
                <xdr:cNvSpPr txBox="1"/>
              </xdr:nvSpPr>
              <xdr:spPr>
                <a:xfrm>
                  <a:off x="8822" y="3404"/>
                  <a:ext cx="643" cy="708"/>
                </a:xfrm>
                <a:prstGeom prst="rect">
                  <a:avLst/>
                </a:prstGeom>
                <a:noFill/>
              </xdr:spPr>
              <xdr:txBody>
                <a:bodyPr wrap="square" rtlCol="0">
                  <a:noAutofit/>
                </a:bodyPr>
                <a:lstStyle/>
                <a:p>
                  <a:pPr marL="0" algn="just" eaLnBrk="1">
                    <a:spcBef>
                      <a:spcPts val="500"/>
                    </a:spcBef>
                    <a:spcAft>
                      <a:spcPts val="500"/>
                    </a:spcAft>
                  </a:pPr>
                  <a:r>
                    <a:rPr lang="en-US" altLang="zh-CN" sz="1400" kern="0">
                      <a:latin typeface="Times New Roman" panose="02020603050405020304" pitchFamily="12"/>
                      <a:ea typeface="宋体" panose="02010600030101010101" pitchFamily="7" charset="-122"/>
                      <a:cs typeface="Times New Roman" panose="02020603050405020304" pitchFamily="12"/>
                      <a:sym typeface="Times New Roman" panose="02020603050405020304" pitchFamily="12"/>
                    </a:rPr>
                    <a:t>1</a:t>
                  </a:r>
                </a:p>
              </xdr:txBody>
            </xdr:sp>
          </xdr:grpSp>
          <xdr:sp macro="" textlink="">
            <xdr:nvSpPr>
              <xdr:cNvPr id="21" name="文本框 92">
                <a:extLst>
                  <a:ext uri="{FF2B5EF4-FFF2-40B4-BE49-F238E27FC236}">
                    <a16:creationId xmlns:a16="http://schemas.microsoft.com/office/drawing/2014/main" id="{00000000-0008-0000-0000-000015000000}"/>
                  </a:ext>
                </a:extLst>
              </xdr:cNvPr>
              <xdr:cNvSpPr txBox="1"/>
            </xdr:nvSpPr>
            <xdr:spPr>
              <a:xfrm rot="18625838">
                <a:off x="11596" y="166041"/>
                <a:ext cx="1212" cy="672"/>
              </a:xfrm>
              <a:prstGeom prst="rect">
                <a:avLst/>
              </a:prstGeom>
              <a:noFill/>
            </xdr:spPr>
            <xdr:txBody>
              <a:bodyPr wrap="square" rtlCol="0">
                <a:noAutofit/>
              </a:bodyPr>
              <a:lstStyle/>
              <a:p>
                <a:pPr marL="0" algn="just" eaLnBrk="1">
                  <a:spcBef>
                    <a:spcPts val="500"/>
                  </a:spcBef>
                  <a:spcAft>
                    <a:spcPts val="500"/>
                  </a:spcAft>
                </a:pPr>
                <a:r>
                  <a:rPr lang="en-US" altLang="zh-CN" sz="1200" b="1" kern="1200">
                    <a:solidFill>
                      <a:srgbClr val="000000"/>
                    </a:solidFill>
                    <a:latin typeface="Times New Roman" panose="02020603050405020304" pitchFamily="12"/>
                    <a:ea typeface="宋体" panose="02010600030101010101" pitchFamily="7" charset="-122"/>
                    <a:cs typeface="宋体" panose="02010600030101010101" pitchFamily="7" charset="-122"/>
                    <a:sym typeface="Times New Roman" panose="02020603050405020304" pitchFamily="12"/>
                  </a:rPr>
                  <a:t>Marker</a:t>
                </a:r>
                <a:endParaRPr lang="en-US" altLang="zh-CN" sz="1100" kern="0"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Times New Roman" panose="02020603050405020304" pitchFamily="12"/>
                </a:endParaRPr>
              </a:p>
            </xdr:txBody>
          </xdr:sp>
        </xdr:grpSp>
        <xdr:sp macro="" textlink="">
          <xdr:nvSpPr>
            <xdr:cNvPr id="22" name="文本框 92">
              <a:extLst>
                <a:ext uri="{FF2B5EF4-FFF2-40B4-BE49-F238E27FC236}">
                  <a16:creationId xmlns:a16="http://schemas.microsoft.com/office/drawing/2014/main" id="{00000000-0008-0000-0000-000016000000}"/>
                </a:ext>
              </a:extLst>
            </xdr:cNvPr>
            <xdr:cNvSpPr txBox="1"/>
          </xdr:nvSpPr>
          <xdr:spPr>
            <a:xfrm>
              <a:off x="7634" y="159978"/>
              <a:ext cx="591" cy="601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/>
            <a:p>
              <a:pPr marL="0" algn="just" eaLnBrk="1">
                <a:spcBef>
                  <a:spcPts val="500"/>
                </a:spcBef>
                <a:spcAft>
                  <a:spcPts val="500"/>
                </a:spcAft>
              </a:pPr>
              <a:r>
                <a:rPr lang="en-US" altLang="zh-CN" sz="1400" kern="0">
                  <a:latin typeface="Times New Roman" panose="02020603050405020304" pitchFamily="12"/>
                  <a:ea typeface="宋体" panose="02010600030101010101" pitchFamily="7" charset="-122"/>
                  <a:cs typeface="Times New Roman" panose="02020603050405020304" pitchFamily="12"/>
                  <a:sym typeface="Times New Roman" panose="02020603050405020304" pitchFamily="12"/>
                </a:rPr>
                <a:t>2</a:t>
              </a:r>
            </a:p>
          </xdr:txBody>
        </xdr:sp>
        <xdr:sp macro="" textlink="">
          <xdr:nvSpPr>
            <xdr:cNvPr id="23" name="文本框 92">
              <a:extLst>
                <a:ext uri="{FF2B5EF4-FFF2-40B4-BE49-F238E27FC236}">
                  <a16:creationId xmlns:a16="http://schemas.microsoft.com/office/drawing/2014/main" id="{00000000-0008-0000-0000-000017000000}"/>
                </a:ext>
              </a:extLst>
            </xdr:cNvPr>
            <xdr:cNvSpPr txBox="1"/>
          </xdr:nvSpPr>
          <xdr:spPr>
            <a:xfrm>
              <a:off x="8444" y="159978"/>
              <a:ext cx="591" cy="601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/>
            <a:p>
              <a:pPr marL="0" algn="just" eaLnBrk="1">
                <a:spcBef>
                  <a:spcPts val="500"/>
                </a:spcBef>
                <a:spcAft>
                  <a:spcPts val="500"/>
                </a:spcAft>
              </a:pPr>
              <a:r>
                <a:rPr lang="en-US" altLang="zh-CN" sz="1400" kern="0">
                  <a:latin typeface="Times New Roman" panose="02020603050405020304" pitchFamily="12"/>
                  <a:ea typeface="宋体" panose="02010600030101010101" pitchFamily="7" charset="-122"/>
                  <a:cs typeface="Times New Roman" panose="02020603050405020304" pitchFamily="12"/>
                  <a:sym typeface="Times New Roman" panose="02020603050405020304" pitchFamily="12"/>
                </a:rPr>
                <a:t>3</a:t>
              </a:r>
            </a:p>
          </xdr:txBody>
        </xdr:sp>
        <xdr:sp macro="" textlink="">
          <xdr:nvSpPr>
            <xdr:cNvPr id="24" name="文本框 92">
              <a:extLst>
                <a:ext uri="{FF2B5EF4-FFF2-40B4-BE49-F238E27FC236}">
                  <a16:creationId xmlns:a16="http://schemas.microsoft.com/office/drawing/2014/main" id="{00000000-0008-0000-0000-000018000000}"/>
                </a:ext>
              </a:extLst>
            </xdr:cNvPr>
            <xdr:cNvSpPr txBox="1"/>
          </xdr:nvSpPr>
          <xdr:spPr>
            <a:xfrm>
              <a:off x="9254" y="159993"/>
              <a:ext cx="696" cy="601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/>
            <a:p>
              <a:pPr marL="0" algn="just" eaLnBrk="1">
                <a:spcBef>
                  <a:spcPts val="500"/>
                </a:spcBef>
                <a:spcAft>
                  <a:spcPts val="500"/>
                </a:spcAft>
              </a:pPr>
              <a:r>
                <a:rPr lang="en-US" altLang="zh-CN" sz="1400" kern="0">
                  <a:latin typeface="Times New Roman" panose="02020603050405020304" pitchFamily="12"/>
                  <a:ea typeface="宋体" panose="02010600030101010101" pitchFamily="7" charset="-122"/>
                  <a:cs typeface="Times New Roman" panose="02020603050405020304" pitchFamily="12"/>
                  <a:sym typeface="Times New Roman" panose="02020603050405020304" pitchFamily="12"/>
                </a:rPr>
                <a:t>4</a:t>
              </a:r>
            </a:p>
          </xdr:txBody>
        </xdr:sp>
        <xdr:sp macro="" textlink="">
          <xdr:nvSpPr>
            <xdr:cNvPr id="25" name="文本框 92">
              <a:extLst>
                <a:ext uri="{FF2B5EF4-FFF2-40B4-BE49-F238E27FC236}">
                  <a16:creationId xmlns:a16="http://schemas.microsoft.com/office/drawing/2014/main" id="{00000000-0008-0000-0000-000019000000}"/>
                </a:ext>
              </a:extLst>
            </xdr:cNvPr>
            <xdr:cNvSpPr txBox="1"/>
          </xdr:nvSpPr>
          <xdr:spPr>
            <a:xfrm>
              <a:off x="10214" y="160008"/>
              <a:ext cx="591" cy="601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/>
            <a:p>
              <a:pPr marL="0" algn="just" eaLnBrk="1">
                <a:spcBef>
                  <a:spcPts val="500"/>
                </a:spcBef>
                <a:spcAft>
                  <a:spcPts val="500"/>
                </a:spcAft>
              </a:pPr>
              <a:r>
                <a:rPr lang="en-US" altLang="zh-CN" sz="1400" kern="0">
                  <a:latin typeface="Times New Roman" panose="02020603050405020304" pitchFamily="12"/>
                  <a:ea typeface="宋体" panose="02010600030101010101" pitchFamily="7" charset="-122"/>
                  <a:cs typeface="Times New Roman" panose="02020603050405020304" pitchFamily="12"/>
                  <a:sym typeface="Times New Roman" panose="02020603050405020304" pitchFamily="12"/>
                </a:rPr>
                <a:t>5</a:t>
              </a:r>
            </a:p>
          </xdr:txBody>
        </xdr:sp>
        <xdr:sp macro="" textlink="">
          <xdr:nvSpPr>
            <xdr:cNvPr id="26" name="文本框 92">
              <a:extLst>
                <a:ext uri="{FF2B5EF4-FFF2-40B4-BE49-F238E27FC236}">
                  <a16:creationId xmlns:a16="http://schemas.microsoft.com/office/drawing/2014/main" id="{00000000-0008-0000-0000-00001A000000}"/>
                </a:ext>
              </a:extLst>
            </xdr:cNvPr>
            <xdr:cNvSpPr txBox="1"/>
          </xdr:nvSpPr>
          <xdr:spPr>
            <a:xfrm>
              <a:off x="10994" y="160008"/>
              <a:ext cx="591" cy="601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/>
            <a:p>
              <a:pPr marL="0" algn="just" eaLnBrk="1">
                <a:spcBef>
                  <a:spcPts val="500"/>
                </a:spcBef>
                <a:spcAft>
                  <a:spcPts val="500"/>
                </a:spcAft>
              </a:pPr>
              <a:r>
                <a:rPr lang="en-US" altLang="zh-CN" sz="1400" kern="0">
                  <a:latin typeface="Times New Roman" panose="02020603050405020304" pitchFamily="12"/>
                  <a:ea typeface="宋体" panose="02010600030101010101" pitchFamily="7" charset="-122"/>
                  <a:cs typeface="Times New Roman" panose="02020603050405020304" pitchFamily="12"/>
                  <a:sym typeface="Times New Roman" panose="02020603050405020304" pitchFamily="12"/>
                </a:rPr>
                <a:t>6</a:t>
              </a:r>
            </a:p>
          </xdr:txBody>
        </xdr:sp>
      </xdr:grpSp>
    </xdr:grpSp>
    <xdr:clientData/>
  </xdr:twoCellAnchor>
  <xdr:twoCellAnchor editAs="oneCell">
    <xdr:from>
      <xdr:col>10</xdr:col>
      <xdr:colOff>476250</xdr:colOff>
      <xdr:row>147</xdr:row>
      <xdr:rowOff>28575</xdr:rowOff>
    </xdr:from>
    <xdr:to>
      <xdr:col>14</xdr:col>
      <xdr:colOff>2419350</xdr:colOff>
      <xdr:row>154</xdr:row>
      <xdr:rowOff>152400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 l="13986"/>
        <a:stretch>
          <a:fillRect/>
        </a:stretch>
      </xdr:blipFill>
      <xdr:spPr>
        <a:xfrm>
          <a:off x="8782050" y="27841575"/>
          <a:ext cx="4686300" cy="145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133350</xdr:colOff>
      <xdr:row>166</xdr:row>
      <xdr:rowOff>142875</xdr:rowOff>
    </xdr:from>
    <xdr:to>
      <xdr:col>14</xdr:col>
      <xdr:colOff>2441575</xdr:colOff>
      <xdr:row>173</xdr:row>
      <xdr:rowOff>171450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 l="13899"/>
        <a:stretch>
          <a:fillRect/>
        </a:stretch>
      </xdr:blipFill>
      <xdr:spPr>
        <a:xfrm>
          <a:off x="9124950" y="31575375"/>
          <a:ext cx="4543425" cy="136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76200</xdr:colOff>
      <xdr:row>186</xdr:row>
      <xdr:rowOff>66675</xdr:rowOff>
    </xdr:from>
    <xdr:to>
      <xdr:col>15</xdr:col>
      <xdr:colOff>238125</xdr:colOff>
      <xdr:row>194</xdr:row>
      <xdr:rowOff>142875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 l="12308"/>
        <a:stretch>
          <a:fillRect/>
        </a:stretch>
      </xdr:blipFill>
      <xdr:spPr>
        <a:xfrm>
          <a:off x="9067800" y="35309175"/>
          <a:ext cx="4886325" cy="160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10</xdr:col>
      <xdr:colOff>537845</xdr:colOff>
      <xdr:row>207</xdr:row>
      <xdr:rowOff>28575</xdr:rowOff>
    </xdr:from>
    <xdr:to>
      <xdr:col>14</xdr:col>
      <xdr:colOff>1831340</xdr:colOff>
      <xdr:row>213</xdr:row>
      <xdr:rowOff>109855</xdr:rowOff>
    </xdr:to>
    <xdr:grpSp>
      <xdr:nvGrpSpPr>
        <xdr:cNvPr id="49" name="组合 22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GrpSpPr/>
      </xdr:nvGrpSpPr>
      <xdr:grpSpPr>
        <a:xfrm>
          <a:off x="7510145" y="36833175"/>
          <a:ext cx="3808095" cy="1148080"/>
          <a:chOff x="5654" y="214580"/>
          <a:chExt cx="6357" cy="1928"/>
        </a:xfrm>
      </xdr:grpSpPr>
      <xdr:pic>
        <xdr:nvPicPr>
          <xdr:cNvPr id="50" name="图片 221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/>
          <a:stretch>
            <a:fillRect/>
          </a:stretch>
        </xdr:blipFill>
        <xdr:spPr>
          <a:xfrm>
            <a:off x="6077" y="215553"/>
            <a:ext cx="5494" cy="955"/>
          </a:xfrm>
          <a:prstGeom prst="rect">
            <a:avLst/>
          </a:prstGeom>
          <a:noFill/>
          <a:ln>
            <a:noFill/>
          </a:ln>
        </xdr:spPr>
      </xdr:pic>
      <xdr:grpSp>
        <xdr:nvGrpSpPr>
          <xdr:cNvPr id="51" name="组合 47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GrpSpPr/>
        </xdr:nvGrpSpPr>
        <xdr:grpSpPr>
          <a:xfrm>
            <a:off x="5654" y="214580"/>
            <a:ext cx="6357" cy="1259"/>
            <a:chOff x="6001" y="159592"/>
            <a:chExt cx="6357" cy="1259"/>
          </a:xfrm>
        </xdr:grpSpPr>
        <xdr:grpSp>
          <xdr:nvGrpSpPr>
            <xdr:cNvPr id="52" name="组合 32">
              <a:extLst>
                <a:ext uri="{FF2B5EF4-FFF2-40B4-BE49-F238E27FC236}">
                  <a16:creationId xmlns:a16="http://schemas.microsoft.com/office/drawing/2014/main" id="{00000000-0008-0000-0000-000034000000}"/>
                </a:ext>
              </a:extLst>
            </xdr:cNvPr>
            <xdr:cNvGrpSpPr/>
          </xdr:nvGrpSpPr>
          <xdr:grpSpPr>
            <a:xfrm>
              <a:off x="6001" y="159592"/>
              <a:ext cx="6357" cy="1259"/>
              <a:chOff x="6181" y="165771"/>
              <a:chExt cx="6357" cy="1259"/>
            </a:xfrm>
          </xdr:grpSpPr>
          <xdr:grpSp>
            <xdr:nvGrpSpPr>
              <xdr:cNvPr id="53" name="组合 13">
                <a:extLst>
                  <a:ext uri="{FF2B5EF4-FFF2-40B4-BE49-F238E27FC236}">
                    <a16:creationId xmlns:a16="http://schemas.microsoft.com/office/drawing/2014/main" id="{00000000-0008-0000-0000-000035000000}"/>
                  </a:ext>
                </a:extLst>
              </xdr:cNvPr>
              <xdr:cNvGrpSpPr/>
            </xdr:nvGrpSpPr>
            <xdr:grpSpPr>
              <a:xfrm>
                <a:off x="6181" y="165867"/>
                <a:ext cx="1355" cy="1163"/>
                <a:chOff x="7991" y="3045"/>
                <a:chExt cx="1474" cy="1369"/>
              </a:xfrm>
            </xdr:grpSpPr>
            <xdr:grpSp>
              <xdr:nvGrpSpPr>
                <xdr:cNvPr id="54" name="组合 32">
                  <a:extLst>
                    <a:ext uri="{FF2B5EF4-FFF2-40B4-BE49-F238E27FC236}">
                      <a16:creationId xmlns:a16="http://schemas.microsoft.com/office/drawing/2014/main" id="{00000000-0008-0000-0000-000036000000}"/>
                    </a:ext>
                  </a:extLst>
                </xdr:cNvPr>
                <xdr:cNvGrpSpPr/>
              </xdr:nvGrpSpPr>
              <xdr:grpSpPr>
                <a:xfrm>
                  <a:off x="7991" y="3045"/>
                  <a:ext cx="1220" cy="1369"/>
                  <a:chOff x="8630" y="166574"/>
                  <a:chExt cx="896" cy="694"/>
                </a:xfrm>
              </xdr:grpSpPr>
              <xdr:sp macro="" textlink="">
                <xdr:nvSpPr>
                  <xdr:cNvPr id="55" name="文本框 92">
                    <a:extLst>
                      <a:ext uri="{FF2B5EF4-FFF2-40B4-BE49-F238E27FC236}">
                        <a16:creationId xmlns:a16="http://schemas.microsoft.com/office/drawing/2014/main" id="{00000000-0008-0000-0000-000037000000}"/>
                      </a:ext>
                    </a:extLst>
                  </xdr:cNvPr>
                  <xdr:cNvSpPr txBox="1"/>
                </xdr:nvSpPr>
                <xdr:spPr>
                  <a:xfrm rot="18625838">
                    <a:off x="8952" y="166653"/>
                    <a:ext cx="653" cy="494"/>
                  </a:xfrm>
                  <a:prstGeom prst="rect">
                    <a:avLst/>
                  </a:prstGeom>
                  <a:noFill/>
                </xdr:spPr>
                <xdr:txBody>
                  <a:bodyPr wrap="square" rtlCol="0">
                    <a:noAutofit/>
                  </a:bodyPr>
                  <a:lstStyle/>
                  <a:p>
                    <a:pPr marL="0" algn="just" eaLnBrk="1">
                      <a:spcBef>
                        <a:spcPts val="500"/>
                      </a:spcBef>
                      <a:spcAft>
                        <a:spcPts val="500"/>
                      </a:spcAft>
                    </a:pPr>
                    <a:r>
                      <a:rPr lang="en-US" altLang="zh-CN" sz="1200" b="1" kern="1200">
                        <a:solidFill>
                          <a:srgbClr val="000000"/>
                        </a:solidFill>
                        <a:latin typeface="Times New Roman" panose="02020603050405020304" pitchFamily="12"/>
                        <a:ea typeface="宋体" panose="02010600030101010101" pitchFamily="7" charset="-122"/>
                        <a:cs typeface="宋体" panose="02010600030101010101" pitchFamily="7" charset="-122"/>
                        <a:sym typeface="Times New Roman" panose="02020603050405020304" pitchFamily="12"/>
                      </a:rPr>
                      <a:t>Marker</a:t>
                    </a:r>
                    <a:endParaRPr lang="en-US" altLang="zh-CN" sz="1100" kern="0">
                      <a:latin typeface="宋体" panose="02010600030101010101" pitchFamily="7" charset="-122"/>
                      <a:ea typeface="宋体" panose="02010600030101010101" pitchFamily="7" charset="-122"/>
                      <a:cs typeface="宋体" panose="02010600030101010101" pitchFamily="7" charset="-122"/>
                      <a:sym typeface="Times New Roman" panose="02020603050405020304" pitchFamily="12"/>
                    </a:endParaRPr>
                  </a:p>
                </xdr:txBody>
              </xdr:sp>
              <xdr:cxnSp macro="">
                <xdr:nvCxnSpPr>
                  <xdr:cNvPr id="57" name="直接箭头连接符 938">
                    <a:extLst>
                      <a:ext uri="{FF2B5EF4-FFF2-40B4-BE49-F238E27FC236}">
                        <a16:creationId xmlns:a16="http://schemas.microsoft.com/office/drawing/2014/main" id="{00000000-0008-0000-0000-000039000000}"/>
                      </a:ext>
                    </a:extLst>
                  </xdr:cNvPr>
                  <xdr:cNvCxnSpPr/>
                </xdr:nvCxnSpPr>
                <xdr:spPr>
                  <a:xfrm flipV="1">
                    <a:off x="8630" y="167268"/>
                    <a:ext cx="384" cy="0"/>
                  </a:xfrm>
                  <a:prstGeom prst="straightConnector1">
                    <a:avLst/>
                  </a:prstGeom>
                  <a:ln>
                    <a:solidFill>
                      <a:srgbClr val="FF0000"/>
                    </a:solidFill>
                    <a:tailEnd type="triangle" w="med" len="med"/>
                  </a:ln>
                </xdr:spPr>
                <xdr:style>
                  <a:lnRef idx="1">
                    <a:schemeClr val="accent2"/>
                  </a:lnRef>
                  <a:fillRef idx="0">
                    <a:schemeClr val="accent2"/>
                  </a:fillRef>
                  <a:effectRef idx="0">
                    <a:schemeClr val="accent2"/>
                  </a:effectRef>
                  <a:fontRef idx="minor">
                    <a:schemeClr val="tx1"/>
                  </a:fontRef>
                </xdr:style>
              </xdr:cxnSp>
            </xdr:grpSp>
            <xdr:sp macro="" textlink="">
              <xdr:nvSpPr>
                <xdr:cNvPr id="58" name="文本框 92">
                  <a:extLst>
                    <a:ext uri="{FF2B5EF4-FFF2-40B4-BE49-F238E27FC236}">
                      <a16:creationId xmlns:a16="http://schemas.microsoft.com/office/drawing/2014/main" id="{00000000-0008-0000-0000-00003A000000}"/>
                    </a:ext>
                  </a:extLst>
                </xdr:cNvPr>
                <xdr:cNvSpPr txBox="1"/>
              </xdr:nvSpPr>
              <xdr:spPr>
                <a:xfrm>
                  <a:off x="8822" y="3404"/>
                  <a:ext cx="643" cy="708"/>
                </a:xfrm>
                <a:prstGeom prst="rect">
                  <a:avLst/>
                </a:prstGeom>
                <a:noFill/>
              </xdr:spPr>
              <xdr:txBody>
                <a:bodyPr wrap="square" rtlCol="0">
                  <a:noAutofit/>
                </a:bodyPr>
                <a:lstStyle/>
                <a:p>
                  <a:pPr marL="0" algn="just" eaLnBrk="1">
                    <a:spcBef>
                      <a:spcPts val="500"/>
                    </a:spcBef>
                    <a:spcAft>
                      <a:spcPts val="500"/>
                    </a:spcAft>
                  </a:pPr>
                  <a:r>
                    <a:rPr lang="en-US" altLang="zh-CN" sz="1400" kern="0">
                      <a:latin typeface="Times New Roman" panose="02020603050405020304" pitchFamily="12"/>
                      <a:ea typeface="宋体" panose="02010600030101010101" pitchFamily="7" charset="-122"/>
                      <a:cs typeface="Times New Roman" panose="02020603050405020304" pitchFamily="12"/>
                      <a:sym typeface="Times New Roman" panose="02020603050405020304" pitchFamily="12"/>
                    </a:rPr>
                    <a:t>1</a:t>
                  </a:r>
                </a:p>
              </xdr:txBody>
            </xdr:sp>
          </xdr:grpSp>
          <xdr:sp macro="" textlink="">
            <xdr:nvSpPr>
              <xdr:cNvPr id="59" name="文本框 92">
                <a:extLst>
                  <a:ext uri="{FF2B5EF4-FFF2-40B4-BE49-F238E27FC236}">
                    <a16:creationId xmlns:a16="http://schemas.microsoft.com/office/drawing/2014/main" id="{00000000-0008-0000-0000-00003B000000}"/>
                  </a:ext>
                </a:extLst>
              </xdr:cNvPr>
              <xdr:cNvSpPr txBox="1"/>
            </xdr:nvSpPr>
            <xdr:spPr>
              <a:xfrm rot="18625838">
                <a:off x="11596" y="166041"/>
                <a:ext cx="1212" cy="672"/>
              </a:xfrm>
              <a:prstGeom prst="rect">
                <a:avLst/>
              </a:prstGeom>
              <a:noFill/>
            </xdr:spPr>
            <xdr:txBody>
              <a:bodyPr wrap="square" rtlCol="0">
                <a:noAutofit/>
              </a:bodyPr>
              <a:lstStyle/>
              <a:p>
                <a:pPr marL="0" algn="just" eaLnBrk="1">
                  <a:spcBef>
                    <a:spcPts val="500"/>
                  </a:spcBef>
                  <a:spcAft>
                    <a:spcPts val="500"/>
                  </a:spcAft>
                </a:pPr>
                <a:r>
                  <a:rPr lang="en-US" altLang="zh-CN" sz="1200" b="1" kern="1200">
                    <a:solidFill>
                      <a:srgbClr val="000000"/>
                    </a:solidFill>
                    <a:latin typeface="Times New Roman" panose="02020603050405020304" pitchFamily="12"/>
                    <a:ea typeface="宋体" panose="02010600030101010101" pitchFamily="7" charset="-122"/>
                    <a:cs typeface="宋体" panose="02010600030101010101" pitchFamily="7" charset="-122"/>
                    <a:sym typeface="Times New Roman" panose="02020603050405020304" pitchFamily="12"/>
                  </a:rPr>
                  <a:t>Marker</a:t>
                </a:r>
                <a:endParaRPr lang="en-US" altLang="zh-CN" sz="1100" kern="0"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Times New Roman" panose="02020603050405020304" pitchFamily="12"/>
                </a:endParaRPr>
              </a:p>
            </xdr:txBody>
          </xdr:sp>
        </xdr:grpSp>
        <xdr:sp macro="" textlink="">
          <xdr:nvSpPr>
            <xdr:cNvPr id="60" name="文本框 92">
              <a:extLst>
                <a:ext uri="{FF2B5EF4-FFF2-40B4-BE49-F238E27FC236}">
                  <a16:creationId xmlns:a16="http://schemas.microsoft.com/office/drawing/2014/main" id="{00000000-0008-0000-0000-00003C000000}"/>
                </a:ext>
              </a:extLst>
            </xdr:cNvPr>
            <xdr:cNvSpPr txBox="1"/>
          </xdr:nvSpPr>
          <xdr:spPr>
            <a:xfrm>
              <a:off x="7634" y="159978"/>
              <a:ext cx="591" cy="601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/>
            <a:p>
              <a:pPr marL="0" algn="just" eaLnBrk="1">
                <a:spcBef>
                  <a:spcPts val="500"/>
                </a:spcBef>
                <a:spcAft>
                  <a:spcPts val="500"/>
                </a:spcAft>
              </a:pPr>
              <a:r>
                <a:rPr lang="en-US" altLang="zh-CN" sz="1400" kern="0">
                  <a:latin typeface="Times New Roman" panose="02020603050405020304" pitchFamily="12"/>
                  <a:ea typeface="宋体" panose="02010600030101010101" pitchFamily="7" charset="-122"/>
                  <a:cs typeface="Times New Roman" panose="02020603050405020304" pitchFamily="12"/>
                  <a:sym typeface="Times New Roman" panose="02020603050405020304" pitchFamily="12"/>
                </a:rPr>
                <a:t>2</a:t>
              </a:r>
            </a:p>
          </xdr:txBody>
        </xdr:sp>
        <xdr:sp macro="" textlink="">
          <xdr:nvSpPr>
            <xdr:cNvPr id="61" name="文本框 92">
              <a:extLst>
                <a:ext uri="{FF2B5EF4-FFF2-40B4-BE49-F238E27FC236}">
                  <a16:creationId xmlns:a16="http://schemas.microsoft.com/office/drawing/2014/main" id="{00000000-0008-0000-0000-00003D000000}"/>
                </a:ext>
              </a:extLst>
            </xdr:cNvPr>
            <xdr:cNvSpPr txBox="1"/>
          </xdr:nvSpPr>
          <xdr:spPr>
            <a:xfrm>
              <a:off x="8444" y="159978"/>
              <a:ext cx="591" cy="601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/>
            <a:p>
              <a:pPr marL="0" algn="just" eaLnBrk="1">
                <a:spcBef>
                  <a:spcPts val="500"/>
                </a:spcBef>
                <a:spcAft>
                  <a:spcPts val="500"/>
                </a:spcAft>
              </a:pPr>
              <a:r>
                <a:rPr lang="en-US" altLang="zh-CN" sz="1400" kern="0">
                  <a:latin typeface="Times New Roman" panose="02020603050405020304" pitchFamily="12"/>
                  <a:ea typeface="宋体" panose="02010600030101010101" pitchFamily="7" charset="-122"/>
                  <a:cs typeface="Times New Roman" panose="02020603050405020304" pitchFamily="12"/>
                  <a:sym typeface="Times New Roman" panose="02020603050405020304" pitchFamily="12"/>
                </a:rPr>
                <a:t>3</a:t>
              </a:r>
            </a:p>
          </xdr:txBody>
        </xdr:sp>
        <xdr:sp macro="" textlink="">
          <xdr:nvSpPr>
            <xdr:cNvPr id="62" name="文本框 92">
              <a:extLst>
                <a:ext uri="{FF2B5EF4-FFF2-40B4-BE49-F238E27FC236}">
                  <a16:creationId xmlns:a16="http://schemas.microsoft.com/office/drawing/2014/main" id="{00000000-0008-0000-0000-00003E000000}"/>
                </a:ext>
              </a:extLst>
            </xdr:cNvPr>
            <xdr:cNvSpPr txBox="1"/>
          </xdr:nvSpPr>
          <xdr:spPr>
            <a:xfrm>
              <a:off x="9254" y="159993"/>
              <a:ext cx="696" cy="601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/>
            <a:p>
              <a:pPr marL="0" algn="just" eaLnBrk="1">
                <a:spcBef>
                  <a:spcPts val="500"/>
                </a:spcBef>
                <a:spcAft>
                  <a:spcPts val="500"/>
                </a:spcAft>
              </a:pPr>
              <a:r>
                <a:rPr lang="en-US" altLang="zh-CN" sz="1400" kern="0">
                  <a:latin typeface="Times New Roman" panose="02020603050405020304" pitchFamily="12"/>
                  <a:ea typeface="宋体" panose="02010600030101010101" pitchFamily="7" charset="-122"/>
                  <a:cs typeface="Times New Roman" panose="02020603050405020304" pitchFamily="12"/>
                  <a:sym typeface="Times New Roman" panose="02020603050405020304" pitchFamily="12"/>
                </a:rPr>
                <a:t>4</a:t>
              </a:r>
            </a:p>
          </xdr:txBody>
        </xdr:sp>
        <xdr:sp macro="" textlink="">
          <xdr:nvSpPr>
            <xdr:cNvPr id="63" name="文本框 92">
              <a:extLst>
                <a:ext uri="{FF2B5EF4-FFF2-40B4-BE49-F238E27FC236}">
                  <a16:creationId xmlns:a16="http://schemas.microsoft.com/office/drawing/2014/main" id="{00000000-0008-0000-0000-00003F000000}"/>
                </a:ext>
              </a:extLst>
            </xdr:cNvPr>
            <xdr:cNvSpPr txBox="1"/>
          </xdr:nvSpPr>
          <xdr:spPr>
            <a:xfrm>
              <a:off x="10214" y="160008"/>
              <a:ext cx="591" cy="601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/>
            <a:p>
              <a:pPr marL="0" algn="just" eaLnBrk="1">
                <a:spcBef>
                  <a:spcPts val="500"/>
                </a:spcBef>
                <a:spcAft>
                  <a:spcPts val="500"/>
                </a:spcAft>
              </a:pPr>
              <a:r>
                <a:rPr lang="en-US" altLang="zh-CN" sz="1400" kern="0">
                  <a:latin typeface="Times New Roman" panose="02020603050405020304" pitchFamily="12"/>
                  <a:ea typeface="宋体" panose="02010600030101010101" pitchFamily="7" charset="-122"/>
                  <a:cs typeface="Times New Roman" panose="02020603050405020304" pitchFamily="12"/>
                  <a:sym typeface="Times New Roman" panose="02020603050405020304" pitchFamily="12"/>
                </a:rPr>
                <a:t>5</a:t>
              </a:r>
            </a:p>
          </xdr:txBody>
        </xdr:sp>
        <xdr:sp macro="" textlink="">
          <xdr:nvSpPr>
            <xdr:cNvPr id="64" name="文本框 92">
              <a:extLst>
                <a:ext uri="{FF2B5EF4-FFF2-40B4-BE49-F238E27FC236}">
                  <a16:creationId xmlns:a16="http://schemas.microsoft.com/office/drawing/2014/main" id="{00000000-0008-0000-0000-000040000000}"/>
                </a:ext>
              </a:extLst>
            </xdr:cNvPr>
            <xdr:cNvSpPr txBox="1"/>
          </xdr:nvSpPr>
          <xdr:spPr>
            <a:xfrm>
              <a:off x="10994" y="160008"/>
              <a:ext cx="591" cy="601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/>
            <a:p>
              <a:pPr marL="0" algn="just" eaLnBrk="1">
                <a:spcBef>
                  <a:spcPts val="500"/>
                </a:spcBef>
                <a:spcAft>
                  <a:spcPts val="500"/>
                </a:spcAft>
              </a:pPr>
              <a:r>
                <a:rPr lang="en-US" altLang="zh-CN" sz="1400" kern="0">
                  <a:latin typeface="Times New Roman" panose="02020603050405020304" pitchFamily="12"/>
                  <a:ea typeface="宋体" panose="02010600030101010101" pitchFamily="7" charset="-122"/>
                  <a:cs typeface="Times New Roman" panose="02020603050405020304" pitchFamily="12"/>
                  <a:sym typeface="Times New Roman" panose="02020603050405020304" pitchFamily="12"/>
                </a:rPr>
                <a:t>6</a:t>
              </a:r>
            </a:p>
          </xdr:txBody>
        </xdr:sp>
      </xdr:grpSp>
    </xdr:grpSp>
    <xdr:clientData/>
  </xdr:twoCellAnchor>
  <xdr:twoCellAnchor>
    <xdr:from>
      <xdr:col>10</xdr:col>
      <xdr:colOff>661670</xdr:colOff>
      <xdr:row>226</xdr:row>
      <xdr:rowOff>180975</xdr:rowOff>
    </xdr:from>
    <xdr:to>
      <xdr:col>14</xdr:col>
      <xdr:colOff>1955165</xdr:colOff>
      <xdr:row>233</xdr:row>
      <xdr:rowOff>7620</xdr:rowOff>
    </xdr:to>
    <xdr:grpSp>
      <xdr:nvGrpSpPr>
        <xdr:cNvPr id="81" name="组合 24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GrpSpPr/>
      </xdr:nvGrpSpPr>
      <xdr:grpSpPr>
        <a:xfrm>
          <a:off x="7602220" y="40357425"/>
          <a:ext cx="3839845" cy="1077595"/>
          <a:chOff x="5654" y="219620"/>
          <a:chExt cx="6357" cy="1827"/>
        </a:xfrm>
      </xdr:grpSpPr>
      <xdr:pic>
        <xdr:nvPicPr>
          <xdr:cNvPr id="82" name="图片 239">
            <a:extLst>
              <a:ext uri="{FF2B5EF4-FFF2-40B4-BE49-F238E27FC236}">
                <a16:creationId xmlns:a16="http://schemas.microsoft.com/office/drawing/2014/main" id="{00000000-0008-0000-0000-00005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/>
          <a:stretch>
            <a:fillRect/>
          </a:stretch>
        </xdr:blipFill>
        <xdr:spPr>
          <a:xfrm>
            <a:off x="6143" y="220609"/>
            <a:ext cx="5439" cy="838"/>
          </a:xfrm>
          <a:prstGeom prst="rect">
            <a:avLst/>
          </a:prstGeom>
          <a:noFill/>
          <a:ln>
            <a:noFill/>
          </a:ln>
        </xdr:spPr>
      </xdr:pic>
      <xdr:grpSp>
        <xdr:nvGrpSpPr>
          <xdr:cNvPr id="83" name="组合 47">
            <a:extLst>
              <a:ext uri="{FF2B5EF4-FFF2-40B4-BE49-F238E27FC236}">
                <a16:creationId xmlns:a16="http://schemas.microsoft.com/office/drawing/2014/main" id="{00000000-0008-0000-0000-000053000000}"/>
              </a:ext>
            </a:extLst>
          </xdr:cNvPr>
          <xdr:cNvGrpSpPr/>
        </xdr:nvGrpSpPr>
        <xdr:grpSpPr>
          <a:xfrm>
            <a:off x="5654" y="219620"/>
            <a:ext cx="6357" cy="1259"/>
            <a:chOff x="6001" y="159592"/>
            <a:chExt cx="6357" cy="1259"/>
          </a:xfrm>
        </xdr:grpSpPr>
        <xdr:grpSp>
          <xdr:nvGrpSpPr>
            <xdr:cNvPr id="84" name="组合 32">
              <a:extLst>
                <a:ext uri="{FF2B5EF4-FFF2-40B4-BE49-F238E27FC236}">
                  <a16:creationId xmlns:a16="http://schemas.microsoft.com/office/drawing/2014/main" id="{00000000-0008-0000-0000-000054000000}"/>
                </a:ext>
              </a:extLst>
            </xdr:cNvPr>
            <xdr:cNvGrpSpPr/>
          </xdr:nvGrpSpPr>
          <xdr:grpSpPr>
            <a:xfrm>
              <a:off x="6001" y="159592"/>
              <a:ext cx="6357" cy="1259"/>
              <a:chOff x="6181" y="165771"/>
              <a:chExt cx="6357" cy="1259"/>
            </a:xfrm>
          </xdr:grpSpPr>
          <xdr:grpSp>
            <xdr:nvGrpSpPr>
              <xdr:cNvPr id="85" name="组合 13">
                <a:extLst>
                  <a:ext uri="{FF2B5EF4-FFF2-40B4-BE49-F238E27FC236}">
                    <a16:creationId xmlns:a16="http://schemas.microsoft.com/office/drawing/2014/main" id="{00000000-0008-0000-0000-000055000000}"/>
                  </a:ext>
                </a:extLst>
              </xdr:cNvPr>
              <xdr:cNvGrpSpPr/>
            </xdr:nvGrpSpPr>
            <xdr:grpSpPr>
              <a:xfrm>
                <a:off x="6181" y="165867"/>
                <a:ext cx="1355" cy="1163"/>
                <a:chOff x="7991" y="3045"/>
                <a:chExt cx="1474" cy="1369"/>
              </a:xfrm>
            </xdr:grpSpPr>
            <xdr:grpSp>
              <xdr:nvGrpSpPr>
                <xdr:cNvPr id="86" name="组合 32">
                  <a:extLst>
                    <a:ext uri="{FF2B5EF4-FFF2-40B4-BE49-F238E27FC236}">
                      <a16:creationId xmlns:a16="http://schemas.microsoft.com/office/drawing/2014/main" id="{00000000-0008-0000-0000-000056000000}"/>
                    </a:ext>
                  </a:extLst>
                </xdr:cNvPr>
                <xdr:cNvGrpSpPr/>
              </xdr:nvGrpSpPr>
              <xdr:grpSpPr>
                <a:xfrm>
                  <a:off x="7991" y="3045"/>
                  <a:ext cx="1220" cy="1369"/>
                  <a:chOff x="8630" y="166574"/>
                  <a:chExt cx="896" cy="694"/>
                </a:xfrm>
              </xdr:grpSpPr>
              <xdr:sp macro="" textlink="">
                <xdr:nvSpPr>
                  <xdr:cNvPr id="87" name="文本框 92">
                    <a:extLst>
                      <a:ext uri="{FF2B5EF4-FFF2-40B4-BE49-F238E27FC236}">
                        <a16:creationId xmlns:a16="http://schemas.microsoft.com/office/drawing/2014/main" id="{00000000-0008-0000-0000-000057000000}"/>
                      </a:ext>
                    </a:extLst>
                  </xdr:cNvPr>
                  <xdr:cNvSpPr txBox="1"/>
                </xdr:nvSpPr>
                <xdr:spPr>
                  <a:xfrm rot="18625838">
                    <a:off x="8952" y="166653"/>
                    <a:ext cx="653" cy="494"/>
                  </a:xfrm>
                  <a:prstGeom prst="rect">
                    <a:avLst/>
                  </a:prstGeom>
                  <a:noFill/>
                </xdr:spPr>
                <xdr:txBody>
                  <a:bodyPr wrap="square" rtlCol="0">
                    <a:noAutofit/>
                  </a:bodyPr>
                  <a:lstStyle/>
                  <a:p>
                    <a:pPr marL="0" algn="just" eaLnBrk="1">
                      <a:spcBef>
                        <a:spcPts val="500"/>
                      </a:spcBef>
                      <a:spcAft>
                        <a:spcPts val="500"/>
                      </a:spcAft>
                    </a:pPr>
                    <a:r>
                      <a:rPr lang="en-US" altLang="zh-CN" sz="1200" b="1" kern="1200">
                        <a:solidFill>
                          <a:srgbClr val="000000"/>
                        </a:solidFill>
                        <a:latin typeface="Times New Roman" panose="02020603050405020304" pitchFamily="12"/>
                        <a:ea typeface="宋体" panose="02010600030101010101" pitchFamily="7" charset="-122"/>
                        <a:cs typeface="宋体" panose="02010600030101010101" pitchFamily="7" charset="-122"/>
                        <a:sym typeface="Times New Roman" panose="02020603050405020304" pitchFamily="12"/>
                      </a:rPr>
                      <a:t>Marker</a:t>
                    </a:r>
                    <a:endParaRPr lang="en-US" altLang="zh-CN" sz="1100" kern="0">
                      <a:latin typeface="宋体" panose="02010600030101010101" pitchFamily="7" charset="-122"/>
                      <a:ea typeface="宋体" panose="02010600030101010101" pitchFamily="7" charset="-122"/>
                      <a:cs typeface="宋体" panose="02010600030101010101" pitchFamily="7" charset="-122"/>
                      <a:sym typeface="Times New Roman" panose="02020603050405020304" pitchFamily="12"/>
                    </a:endParaRPr>
                  </a:p>
                </xdr:txBody>
              </xdr:sp>
              <xdr:cxnSp macro="">
                <xdr:nvCxnSpPr>
                  <xdr:cNvPr id="89" name="直接箭头连接符 938">
                    <a:extLst>
                      <a:ext uri="{FF2B5EF4-FFF2-40B4-BE49-F238E27FC236}">
                        <a16:creationId xmlns:a16="http://schemas.microsoft.com/office/drawing/2014/main" id="{00000000-0008-0000-0000-000059000000}"/>
                      </a:ext>
                    </a:extLst>
                  </xdr:cNvPr>
                  <xdr:cNvCxnSpPr/>
                </xdr:nvCxnSpPr>
                <xdr:spPr>
                  <a:xfrm flipV="1">
                    <a:off x="8630" y="167268"/>
                    <a:ext cx="384" cy="0"/>
                  </a:xfrm>
                  <a:prstGeom prst="straightConnector1">
                    <a:avLst/>
                  </a:prstGeom>
                  <a:ln>
                    <a:solidFill>
                      <a:srgbClr val="FF0000"/>
                    </a:solidFill>
                    <a:tailEnd type="triangle" w="med" len="med"/>
                  </a:ln>
                </xdr:spPr>
                <xdr:style>
                  <a:lnRef idx="1">
                    <a:schemeClr val="accent2"/>
                  </a:lnRef>
                  <a:fillRef idx="0">
                    <a:schemeClr val="accent2"/>
                  </a:fillRef>
                  <a:effectRef idx="0">
                    <a:schemeClr val="accent2"/>
                  </a:effectRef>
                  <a:fontRef idx="minor">
                    <a:schemeClr val="tx1"/>
                  </a:fontRef>
                </xdr:style>
              </xdr:cxnSp>
            </xdr:grpSp>
            <xdr:sp macro="" textlink="">
              <xdr:nvSpPr>
                <xdr:cNvPr id="90" name="文本框 92">
                  <a:extLst>
                    <a:ext uri="{FF2B5EF4-FFF2-40B4-BE49-F238E27FC236}">
                      <a16:creationId xmlns:a16="http://schemas.microsoft.com/office/drawing/2014/main" id="{00000000-0008-0000-0000-00005A000000}"/>
                    </a:ext>
                  </a:extLst>
                </xdr:cNvPr>
                <xdr:cNvSpPr txBox="1"/>
              </xdr:nvSpPr>
              <xdr:spPr>
                <a:xfrm>
                  <a:off x="8822" y="3404"/>
                  <a:ext cx="643" cy="708"/>
                </a:xfrm>
                <a:prstGeom prst="rect">
                  <a:avLst/>
                </a:prstGeom>
                <a:noFill/>
              </xdr:spPr>
              <xdr:txBody>
                <a:bodyPr wrap="square" rtlCol="0">
                  <a:noAutofit/>
                </a:bodyPr>
                <a:lstStyle/>
                <a:p>
                  <a:pPr marL="0" algn="just" eaLnBrk="1">
                    <a:spcBef>
                      <a:spcPts val="500"/>
                    </a:spcBef>
                    <a:spcAft>
                      <a:spcPts val="500"/>
                    </a:spcAft>
                  </a:pPr>
                  <a:r>
                    <a:rPr lang="en-US" altLang="zh-CN" sz="1400" kern="0">
                      <a:latin typeface="Times New Roman" panose="02020603050405020304" pitchFamily="12"/>
                      <a:ea typeface="宋体" panose="02010600030101010101" pitchFamily="7" charset="-122"/>
                      <a:cs typeface="Times New Roman" panose="02020603050405020304" pitchFamily="12"/>
                      <a:sym typeface="Times New Roman" panose="02020603050405020304" pitchFamily="12"/>
                    </a:rPr>
                    <a:t>1</a:t>
                  </a:r>
                </a:p>
              </xdr:txBody>
            </xdr:sp>
          </xdr:grpSp>
          <xdr:sp macro="" textlink="">
            <xdr:nvSpPr>
              <xdr:cNvPr id="91" name="文本框 92">
                <a:extLst>
                  <a:ext uri="{FF2B5EF4-FFF2-40B4-BE49-F238E27FC236}">
                    <a16:creationId xmlns:a16="http://schemas.microsoft.com/office/drawing/2014/main" id="{00000000-0008-0000-0000-00005B000000}"/>
                  </a:ext>
                </a:extLst>
              </xdr:cNvPr>
              <xdr:cNvSpPr txBox="1"/>
            </xdr:nvSpPr>
            <xdr:spPr>
              <a:xfrm rot="18625838">
                <a:off x="11596" y="166041"/>
                <a:ext cx="1212" cy="672"/>
              </a:xfrm>
              <a:prstGeom prst="rect">
                <a:avLst/>
              </a:prstGeom>
              <a:noFill/>
            </xdr:spPr>
            <xdr:txBody>
              <a:bodyPr wrap="square" rtlCol="0">
                <a:noAutofit/>
              </a:bodyPr>
              <a:lstStyle/>
              <a:p>
                <a:pPr marL="0" algn="just" eaLnBrk="1">
                  <a:spcBef>
                    <a:spcPts val="500"/>
                  </a:spcBef>
                  <a:spcAft>
                    <a:spcPts val="500"/>
                  </a:spcAft>
                </a:pPr>
                <a:r>
                  <a:rPr lang="en-US" altLang="zh-CN" sz="1200" b="1" kern="1200">
                    <a:solidFill>
                      <a:srgbClr val="000000"/>
                    </a:solidFill>
                    <a:latin typeface="Times New Roman" panose="02020603050405020304" pitchFamily="12"/>
                    <a:ea typeface="宋体" panose="02010600030101010101" pitchFamily="7" charset="-122"/>
                    <a:cs typeface="宋体" panose="02010600030101010101" pitchFamily="7" charset="-122"/>
                    <a:sym typeface="Times New Roman" panose="02020603050405020304" pitchFamily="12"/>
                  </a:rPr>
                  <a:t>Marker</a:t>
                </a:r>
                <a:endParaRPr lang="en-US" altLang="zh-CN" sz="1100" kern="0"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Times New Roman" panose="02020603050405020304" pitchFamily="12"/>
                </a:endParaRPr>
              </a:p>
            </xdr:txBody>
          </xdr:sp>
        </xdr:grpSp>
        <xdr:sp macro="" textlink="">
          <xdr:nvSpPr>
            <xdr:cNvPr id="92" name="文本框 92">
              <a:extLst>
                <a:ext uri="{FF2B5EF4-FFF2-40B4-BE49-F238E27FC236}">
                  <a16:creationId xmlns:a16="http://schemas.microsoft.com/office/drawing/2014/main" id="{00000000-0008-0000-0000-00005C000000}"/>
                </a:ext>
              </a:extLst>
            </xdr:cNvPr>
            <xdr:cNvSpPr txBox="1"/>
          </xdr:nvSpPr>
          <xdr:spPr>
            <a:xfrm>
              <a:off x="7634" y="159978"/>
              <a:ext cx="591" cy="601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/>
            <a:p>
              <a:pPr marL="0" algn="just" eaLnBrk="1">
                <a:spcBef>
                  <a:spcPts val="500"/>
                </a:spcBef>
                <a:spcAft>
                  <a:spcPts val="500"/>
                </a:spcAft>
              </a:pPr>
              <a:r>
                <a:rPr lang="en-US" altLang="zh-CN" sz="1400" kern="0">
                  <a:latin typeface="Times New Roman" panose="02020603050405020304" pitchFamily="12"/>
                  <a:ea typeface="宋体" panose="02010600030101010101" pitchFamily="7" charset="-122"/>
                  <a:cs typeface="Times New Roman" panose="02020603050405020304" pitchFamily="12"/>
                  <a:sym typeface="Times New Roman" panose="02020603050405020304" pitchFamily="12"/>
                </a:rPr>
                <a:t>2</a:t>
              </a:r>
            </a:p>
          </xdr:txBody>
        </xdr:sp>
        <xdr:sp macro="" textlink="">
          <xdr:nvSpPr>
            <xdr:cNvPr id="93" name="文本框 92">
              <a:extLst>
                <a:ext uri="{FF2B5EF4-FFF2-40B4-BE49-F238E27FC236}">
                  <a16:creationId xmlns:a16="http://schemas.microsoft.com/office/drawing/2014/main" id="{00000000-0008-0000-0000-00005D000000}"/>
                </a:ext>
              </a:extLst>
            </xdr:cNvPr>
            <xdr:cNvSpPr txBox="1"/>
          </xdr:nvSpPr>
          <xdr:spPr>
            <a:xfrm>
              <a:off x="8444" y="159978"/>
              <a:ext cx="591" cy="601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/>
            <a:p>
              <a:pPr marL="0" algn="just" eaLnBrk="1">
                <a:spcBef>
                  <a:spcPts val="500"/>
                </a:spcBef>
                <a:spcAft>
                  <a:spcPts val="500"/>
                </a:spcAft>
              </a:pPr>
              <a:r>
                <a:rPr lang="en-US" altLang="zh-CN" sz="1400" kern="0">
                  <a:latin typeface="Times New Roman" panose="02020603050405020304" pitchFamily="12"/>
                  <a:ea typeface="宋体" panose="02010600030101010101" pitchFamily="7" charset="-122"/>
                  <a:cs typeface="Times New Roman" panose="02020603050405020304" pitchFamily="12"/>
                  <a:sym typeface="Times New Roman" panose="02020603050405020304" pitchFamily="12"/>
                </a:rPr>
                <a:t>3</a:t>
              </a:r>
            </a:p>
          </xdr:txBody>
        </xdr:sp>
        <xdr:sp macro="" textlink="">
          <xdr:nvSpPr>
            <xdr:cNvPr id="94" name="文本框 92">
              <a:extLst>
                <a:ext uri="{FF2B5EF4-FFF2-40B4-BE49-F238E27FC236}">
                  <a16:creationId xmlns:a16="http://schemas.microsoft.com/office/drawing/2014/main" id="{00000000-0008-0000-0000-00005E000000}"/>
                </a:ext>
              </a:extLst>
            </xdr:cNvPr>
            <xdr:cNvSpPr txBox="1"/>
          </xdr:nvSpPr>
          <xdr:spPr>
            <a:xfrm>
              <a:off x="9254" y="159993"/>
              <a:ext cx="696" cy="601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/>
            <a:p>
              <a:pPr marL="0" algn="just" eaLnBrk="1">
                <a:spcBef>
                  <a:spcPts val="500"/>
                </a:spcBef>
                <a:spcAft>
                  <a:spcPts val="500"/>
                </a:spcAft>
              </a:pPr>
              <a:r>
                <a:rPr lang="en-US" altLang="zh-CN" sz="1400" kern="0">
                  <a:latin typeface="Times New Roman" panose="02020603050405020304" pitchFamily="12"/>
                  <a:ea typeface="宋体" panose="02010600030101010101" pitchFamily="7" charset="-122"/>
                  <a:cs typeface="Times New Roman" panose="02020603050405020304" pitchFamily="12"/>
                  <a:sym typeface="Times New Roman" panose="02020603050405020304" pitchFamily="12"/>
                </a:rPr>
                <a:t>4</a:t>
              </a:r>
            </a:p>
          </xdr:txBody>
        </xdr:sp>
        <xdr:sp macro="" textlink="">
          <xdr:nvSpPr>
            <xdr:cNvPr id="95" name="文本框 92">
              <a:extLst>
                <a:ext uri="{FF2B5EF4-FFF2-40B4-BE49-F238E27FC236}">
                  <a16:creationId xmlns:a16="http://schemas.microsoft.com/office/drawing/2014/main" id="{00000000-0008-0000-0000-00005F000000}"/>
                </a:ext>
              </a:extLst>
            </xdr:cNvPr>
            <xdr:cNvSpPr txBox="1"/>
          </xdr:nvSpPr>
          <xdr:spPr>
            <a:xfrm>
              <a:off x="10214" y="160008"/>
              <a:ext cx="591" cy="601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/>
            <a:p>
              <a:pPr marL="0" algn="just" eaLnBrk="1">
                <a:spcBef>
                  <a:spcPts val="500"/>
                </a:spcBef>
                <a:spcAft>
                  <a:spcPts val="500"/>
                </a:spcAft>
              </a:pPr>
              <a:r>
                <a:rPr lang="en-US" altLang="zh-CN" sz="1400" kern="0">
                  <a:latin typeface="Times New Roman" panose="02020603050405020304" pitchFamily="12"/>
                  <a:ea typeface="宋体" panose="02010600030101010101" pitchFamily="7" charset="-122"/>
                  <a:cs typeface="Times New Roman" panose="02020603050405020304" pitchFamily="12"/>
                  <a:sym typeface="Times New Roman" panose="02020603050405020304" pitchFamily="12"/>
                </a:rPr>
                <a:t>5</a:t>
              </a:r>
            </a:p>
          </xdr:txBody>
        </xdr:sp>
        <xdr:sp macro="" textlink="">
          <xdr:nvSpPr>
            <xdr:cNvPr id="96" name="文本框 92">
              <a:extLst>
                <a:ext uri="{FF2B5EF4-FFF2-40B4-BE49-F238E27FC236}">
                  <a16:creationId xmlns:a16="http://schemas.microsoft.com/office/drawing/2014/main" id="{00000000-0008-0000-0000-000060000000}"/>
                </a:ext>
              </a:extLst>
            </xdr:cNvPr>
            <xdr:cNvSpPr txBox="1"/>
          </xdr:nvSpPr>
          <xdr:spPr>
            <a:xfrm>
              <a:off x="10994" y="160008"/>
              <a:ext cx="591" cy="601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/>
            <a:p>
              <a:pPr marL="0" algn="just" eaLnBrk="1">
                <a:spcBef>
                  <a:spcPts val="500"/>
                </a:spcBef>
                <a:spcAft>
                  <a:spcPts val="500"/>
                </a:spcAft>
              </a:pPr>
              <a:r>
                <a:rPr lang="en-US" altLang="zh-CN" sz="1400" kern="0">
                  <a:latin typeface="Times New Roman" panose="02020603050405020304" pitchFamily="12"/>
                  <a:ea typeface="宋体" panose="02010600030101010101" pitchFamily="7" charset="-122"/>
                  <a:cs typeface="Times New Roman" panose="02020603050405020304" pitchFamily="12"/>
                  <a:sym typeface="Times New Roman" panose="02020603050405020304" pitchFamily="12"/>
                </a:rPr>
                <a:t>6</a:t>
              </a:r>
            </a:p>
          </xdr:txBody>
        </xdr:sp>
      </xdr:grpSp>
    </xdr:grpSp>
    <xdr:clientData/>
  </xdr:twoCellAnchor>
  <xdr:twoCellAnchor editAs="oneCell">
    <xdr:from>
      <xdr:col>10</xdr:col>
      <xdr:colOff>476250</xdr:colOff>
      <xdr:row>245</xdr:row>
      <xdr:rowOff>180975</xdr:rowOff>
    </xdr:from>
    <xdr:to>
      <xdr:col>14</xdr:col>
      <xdr:colOff>2438400</xdr:colOff>
      <xdr:row>255</xdr:row>
      <xdr:rowOff>76200</xdr:rowOff>
    </xdr:to>
    <xdr:pic>
      <xdr:nvPicPr>
        <xdr:cNvPr id="113" name="图片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rcRect l="12411"/>
        <a:stretch>
          <a:fillRect/>
        </a:stretch>
      </xdr:blipFill>
      <xdr:spPr>
        <a:xfrm>
          <a:off x="8782050" y="46662975"/>
          <a:ext cx="4705350" cy="1800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542925</xdr:colOff>
      <xdr:row>267</xdr:row>
      <xdr:rowOff>161925</xdr:rowOff>
    </xdr:from>
    <xdr:to>
      <xdr:col>14</xdr:col>
      <xdr:colOff>2381250</xdr:colOff>
      <xdr:row>275</xdr:row>
      <xdr:rowOff>57150</xdr:rowOff>
    </xdr:to>
    <xdr:pic>
      <xdr:nvPicPr>
        <xdr:cNvPr id="115" name="图片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 l="13020"/>
        <a:stretch>
          <a:fillRect/>
        </a:stretch>
      </xdr:blipFill>
      <xdr:spPr>
        <a:xfrm>
          <a:off x="8848725" y="50834925"/>
          <a:ext cx="4581525" cy="141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10</xdr:col>
      <xdr:colOff>471170</xdr:colOff>
      <xdr:row>287</xdr:row>
      <xdr:rowOff>19050</xdr:rowOff>
    </xdr:from>
    <xdr:to>
      <xdr:col>14</xdr:col>
      <xdr:colOff>1764665</xdr:colOff>
      <xdr:row>293</xdr:row>
      <xdr:rowOff>28575</xdr:rowOff>
    </xdr:to>
    <xdr:grpSp>
      <xdr:nvGrpSpPr>
        <xdr:cNvPr id="117" name="组合 292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GrpSpPr/>
      </xdr:nvGrpSpPr>
      <xdr:grpSpPr>
        <a:xfrm>
          <a:off x="7443470" y="51047650"/>
          <a:ext cx="3808095" cy="1076325"/>
          <a:chOff x="5654" y="236741"/>
          <a:chExt cx="6357" cy="1815"/>
        </a:xfrm>
      </xdr:grpSpPr>
      <xdr:pic>
        <xdr:nvPicPr>
          <xdr:cNvPr id="118" name="图片 291">
            <a:extLst>
              <a:ext uri="{FF2B5EF4-FFF2-40B4-BE49-F238E27FC236}">
                <a16:creationId xmlns:a16="http://schemas.microsoft.com/office/drawing/2014/main" id="{00000000-0008-0000-0000-00007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/>
          <a:stretch>
            <a:fillRect/>
          </a:stretch>
        </xdr:blipFill>
        <xdr:spPr>
          <a:xfrm>
            <a:off x="6048" y="237757"/>
            <a:ext cx="5482" cy="799"/>
          </a:xfrm>
          <a:prstGeom prst="rect">
            <a:avLst/>
          </a:prstGeom>
          <a:noFill/>
          <a:ln>
            <a:noFill/>
          </a:ln>
        </xdr:spPr>
      </xdr:pic>
      <xdr:grpSp>
        <xdr:nvGrpSpPr>
          <xdr:cNvPr id="119" name="组合 47">
            <a:extLst>
              <a:ext uri="{FF2B5EF4-FFF2-40B4-BE49-F238E27FC236}">
                <a16:creationId xmlns:a16="http://schemas.microsoft.com/office/drawing/2014/main" id="{00000000-0008-0000-0000-000077000000}"/>
              </a:ext>
            </a:extLst>
          </xdr:cNvPr>
          <xdr:cNvGrpSpPr/>
        </xdr:nvGrpSpPr>
        <xdr:grpSpPr>
          <a:xfrm>
            <a:off x="5654" y="236741"/>
            <a:ext cx="6357" cy="1259"/>
            <a:chOff x="6001" y="159592"/>
            <a:chExt cx="6357" cy="1259"/>
          </a:xfrm>
        </xdr:grpSpPr>
        <xdr:grpSp>
          <xdr:nvGrpSpPr>
            <xdr:cNvPr id="120" name="组合 32">
              <a:extLst>
                <a:ext uri="{FF2B5EF4-FFF2-40B4-BE49-F238E27FC236}">
                  <a16:creationId xmlns:a16="http://schemas.microsoft.com/office/drawing/2014/main" id="{00000000-0008-0000-0000-000078000000}"/>
                </a:ext>
              </a:extLst>
            </xdr:cNvPr>
            <xdr:cNvGrpSpPr/>
          </xdr:nvGrpSpPr>
          <xdr:grpSpPr>
            <a:xfrm>
              <a:off x="6001" y="159592"/>
              <a:ext cx="6357" cy="1259"/>
              <a:chOff x="6181" y="165771"/>
              <a:chExt cx="6357" cy="1259"/>
            </a:xfrm>
          </xdr:grpSpPr>
          <xdr:grpSp>
            <xdr:nvGrpSpPr>
              <xdr:cNvPr id="121" name="组合 13">
                <a:extLst>
                  <a:ext uri="{FF2B5EF4-FFF2-40B4-BE49-F238E27FC236}">
                    <a16:creationId xmlns:a16="http://schemas.microsoft.com/office/drawing/2014/main" id="{00000000-0008-0000-0000-000079000000}"/>
                  </a:ext>
                </a:extLst>
              </xdr:cNvPr>
              <xdr:cNvGrpSpPr/>
            </xdr:nvGrpSpPr>
            <xdr:grpSpPr>
              <a:xfrm>
                <a:off x="6181" y="165867"/>
                <a:ext cx="1355" cy="1163"/>
                <a:chOff x="7991" y="3045"/>
                <a:chExt cx="1474" cy="1369"/>
              </a:xfrm>
            </xdr:grpSpPr>
            <xdr:grpSp>
              <xdr:nvGrpSpPr>
                <xdr:cNvPr id="122" name="组合 32">
                  <a:extLst>
                    <a:ext uri="{FF2B5EF4-FFF2-40B4-BE49-F238E27FC236}">
                      <a16:creationId xmlns:a16="http://schemas.microsoft.com/office/drawing/2014/main" id="{00000000-0008-0000-0000-00007A000000}"/>
                    </a:ext>
                  </a:extLst>
                </xdr:cNvPr>
                <xdr:cNvGrpSpPr/>
              </xdr:nvGrpSpPr>
              <xdr:grpSpPr>
                <a:xfrm>
                  <a:off x="7991" y="3045"/>
                  <a:ext cx="1220" cy="1369"/>
                  <a:chOff x="8630" y="166574"/>
                  <a:chExt cx="896" cy="694"/>
                </a:xfrm>
              </xdr:grpSpPr>
              <xdr:sp macro="" textlink="">
                <xdr:nvSpPr>
                  <xdr:cNvPr id="123" name="文本框 92">
                    <a:extLst>
                      <a:ext uri="{FF2B5EF4-FFF2-40B4-BE49-F238E27FC236}">
                        <a16:creationId xmlns:a16="http://schemas.microsoft.com/office/drawing/2014/main" id="{00000000-0008-0000-0000-00007B000000}"/>
                      </a:ext>
                    </a:extLst>
                  </xdr:cNvPr>
                  <xdr:cNvSpPr txBox="1"/>
                </xdr:nvSpPr>
                <xdr:spPr>
                  <a:xfrm rot="18625838">
                    <a:off x="8952" y="166653"/>
                    <a:ext cx="653" cy="494"/>
                  </a:xfrm>
                  <a:prstGeom prst="rect">
                    <a:avLst/>
                  </a:prstGeom>
                  <a:noFill/>
                </xdr:spPr>
                <xdr:txBody>
                  <a:bodyPr wrap="square" rtlCol="0">
                    <a:noAutofit/>
                  </a:bodyPr>
                  <a:lstStyle/>
                  <a:p>
                    <a:pPr marL="0" algn="just" eaLnBrk="1">
                      <a:spcBef>
                        <a:spcPts val="500"/>
                      </a:spcBef>
                      <a:spcAft>
                        <a:spcPts val="500"/>
                      </a:spcAft>
                    </a:pPr>
                    <a:r>
                      <a:rPr lang="en-US" altLang="zh-CN" sz="1200" b="1" kern="1200">
                        <a:solidFill>
                          <a:srgbClr val="000000"/>
                        </a:solidFill>
                        <a:latin typeface="Times New Roman" panose="02020603050405020304" pitchFamily="12"/>
                        <a:ea typeface="宋体" panose="02010600030101010101" pitchFamily="7" charset="-122"/>
                        <a:cs typeface="宋体" panose="02010600030101010101" pitchFamily="7" charset="-122"/>
                        <a:sym typeface="Times New Roman" panose="02020603050405020304" pitchFamily="12"/>
                      </a:rPr>
                      <a:t>Marker</a:t>
                    </a:r>
                    <a:endParaRPr lang="en-US" altLang="zh-CN" sz="1100" kern="0">
                      <a:latin typeface="宋体" panose="02010600030101010101" pitchFamily="7" charset="-122"/>
                      <a:ea typeface="宋体" panose="02010600030101010101" pitchFamily="7" charset="-122"/>
                      <a:cs typeface="宋体" panose="02010600030101010101" pitchFamily="7" charset="-122"/>
                      <a:sym typeface="Times New Roman" panose="02020603050405020304" pitchFamily="12"/>
                    </a:endParaRPr>
                  </a:p>
                </xdr:txBody>
              </xdr:sp>
              <xdr:cxnSp macro="">
                <xdr:nvCxnSpPr>
                  <xdr:cNvPr id="125" name="直接箭头连接符 938">
                    <a:extLst>
                      <a:ext uri="{FF2B5EF4-FFF2-40B4-BE49-F238E27FC236}">
                        <a16:creationId xmlns:a16="http://schemas.microsoft.com/office/drawing/2014/main" id="{00000000-0008-0000-0000-00007D000000}"/>
                      </a:ext>
                    </a:extLst>
                  </xdr:cNvPr>
                  <xdr:cNvCxnSpPr/>
                </xdr:nvCxnSpPr>
                <xdr:spPr>
                  <a:xfrm flipV="1">
                    <a:off x="8630" y="167268"/>
                    <a:ext cx="384" cy="0"/>
                  </a:xfrm>
                  <a:prstGeom prst="straightConnector1">
                    <a:avLst/>
                  </a:prstGeom>
                  <a:ln>
                    <a:solidFill>
                      <a:srgbClr val="FF0000"/>
                    </a:solidFill>
                    <a:tailEnd type="triangle" w="med" len="med"/>
                  </a:ln>
                </xdr:spPr>
                <xdr:style>
                  <a:lnRef idx="1">
                    <a:schemeClr val="accent2"/>
                  </a:lnRef>
                  <a:fillRef idx="0">
                    <a:schemeClr val="accent2"/>
                  </a:fillRef>
                  <a:effectRef idx="0">
                    <a:schemeClr val="accent2"/>
                  </a:effectRef>
                  <a:fontRef idx="minor">
                    <a:schemeClr val="tx1"/>
                  </a:fontRef>
                </xdr:style>
              </xdr:cxnSp>
            </xdr:grpSp>
            <xdr:sp macro="" textlink="">
              <xdr:nvSpPr>
                <xdr:cNvPr id="126" name="文本框 92">
                  <a:extLst>
                    <a:ext uri="{FF2B5EF4-FFF2-40B4-BE49-F238E27FC236}">
                      <a16:creationId xmlns:a16="http://schemas.microsoft.com/office/drawing/2014/main" id="{00000000-0008-0000-0000-00007E000000}"/>
                    </a:ext>
                  </a:extLst>
                </xdr:cNvPr>
                <xdr:cNvSpPr txBox="1"/>
              </xdr:nvSpPr>
              <xdr:spPr>
                <a:xfrm>
                  <a:off x="8822" y="3404"/>
                  <a:ext cx="643" cy="708"/>
                </a:xfrm>
                <a:prstGeom prst="rect">
                  <a:avLst/>
                </a:prstGeom>
                <a:noFill/>
              </xdr:spPr>
              <xdr:txBody>
                <a:bodyPr wrap="square" rtlCol="0">
                  <a:noAutofit/>
                </a:bodyPr>
                <a:lstStyle/>
                <a:p>
                  <a:pPr marL="0" algn="just" eaLnBrk="1">
                    <a:spcBef>
                      <a:spcPts val="500"/>
                    </a:spcBef>
                    <a:spcAft>
                      <a:spcPts val="500"/>
                    </a:spcAft>
                  </a:pPr>
                  <a:r>
                    <a:rPr lang="en-US" altLang="zh-CN" sz="1400" kern="0">
                      <a:latin typeface="Times New Roman" panose="02020603050405020304" pitchFamily="12"/>
                      <a:ea typeface="宋体" panose="02010600030101010101" pitchFamily="7" charset="-122"/>
                      <a:cs typeface="Times New Roman" panose="02020603050405020304" pitchFamily="12"/>
                      <a:sym typeface="Times New Roman" panose="02020603050405020304" pitchFamily="12"/>
                    </a:rPr>
                    <a:t>1</a:t>
                  </a:r>
                </a:p>
              </xdr:txBody>
            </xdr:sp>
          </xdr:grpSp>
          <xdr:sp macro="" textlink="">
            <xdr:nvSpPr>
              <xdr:cNvPr id="127" name="文本框 92">
                <a:extLst>
                  <a:ext uri="{FF2B5EF4-FFF2-40B4-BE49-F238E27FC236}">
                    <a16:creationId xmlns:a16="http://schemas.microsoft.com/office/drawing/2014/main" id="{00000000-0008-0000-0000-00007F000000}"/>
                  </a:ext>
                </a:extLst>
              </xdr:cNvPr>
              <xdr:cNvSpPr txBox="1"/>
            </xdr:nvSpPr>
            <xdr:spPr>
              <a:xfrm rot="18625838">
                <a:off x="11596" y="166041"/>
                <a:ext cx="1212" cy="672"/>
              </a:xfrm>
              <a:prstGeom prst="rect">
                <a:avLst/>
              </a:prstGeom>
              <a:noFill/>
            </xdr:spPr>
            <xdr:txBody>
              <a:bodyPr wrap="square" rtlCol="0">
                <a:noAutofit/>
              </a:bodyPr>
              <a:lstStyle/>
              <a:p>
                <a:pPr marL="0" algn="just" eaLnBrk="1">
                  <a:spcBef>
                    <a:spcPts val="500"/>
                  </a:spcBef>
                  <a:spcAft>
                    <a:spcPts val="500"/>
                  </a:spcAft>
                </a:pPr>
                <a:r>
                  <a:rPr lang="en-US" altLang="zh-CN" sz="1200" b="1" kern="1200">
                    <a:solidFill>
                      <a:srgbClr val="000000"/>
                    </a:solidFill>
                    <a:latin typeface="Times New Roman" panose="02020603050405020304" pitchFamily="12"/>
                    <a:ea typeface="宋体" panose="02010600030101010101" pitchFamily="7" charset="-122"/>
                    <a:cs typeface="宋体" panose="02010600030101010101" pitchFamily="7" charset="-122"/>
                    <a:sym typeface="Times New Roman" panose="02020603050405020304" pitchFamily="12"/>
                  </a:rPr>
                  <a:t>Marker</a:t>
                </a:r>
                <a:endParaRPr lang="en-US" altLang="zh-CN" sz="1100" kern="0"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Times New Roman" panose="02020603050405020304" pitchFamily="12"/>
                </a:endParaRPr>
              </a:p>
            </xdr:txBody>
          </xdr:sp>
        </xdr:grpSp>
        <xdr:sp macro="" textlink="">
          <xdr:nvSpPr>
            <xdr:cNvPr id="128" name="文本框 92">
              <a:extLst>
                <a:ext uri="{FF2B5EF4-FFF2-40B4-BE49-F238E27FC236}">
                  <a16:creationId xmlns:a16="http://schemas.microsoft.com/office/drawing/2014/main" id="{00000000-0008-0000-0000-000080000000}"/>
                </a:ext>
              </a:extLst>
            </xdr:cNvPr>
            <xdr:cNvSpPr txBox="1"/>
          </xdr:nvSpPr>
          <xdr:spPr>
            <a:xfrm>
              <a:off x="7634" y="159978"/>
              <a:ext cx="591" cy="601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/>
            <a:p>
              <a:pPr marL="0" algn="just" eaLnBrk="1">
                <a:spcBef>
                  <a:spcPts val="500"/>
                </a:spcBef>
                <a:spcAft>
                  <a:spcPts val="500"/>
                </a:spcAft>
              </a:pPr>
              <a:r>
                <a:rPr lang="en-US" altLang="zh-CN" sz="1400" kern="0">
                  <a:latin typeface="Times New Roman" panose="02020603050405020304" pitchFamily="12"/>
                  <a:ea typeface="宋体" panose="02010600030101010101" pitchFamily="7" charset="-122"/>
                  <a:cs typeface="Times New Roman" panose="02020603050405020304" pitchFamily="12"/>
                  <a:sym typeface="Times New Roman" panose="02020603050405020304" pitchFamily="12"/>
                </a:rPr>
                <a:t>2</a:t>
              </a:r>
            </a:p>
          </xdr:txBody>
        </xdr:sp>
        <xdr:sp macro="" textlink="">
          <xdr:nvSpPr>
            <xdr:cNvPr id="129" name="文本框 92">
              <a:extLst>
                <a:ext uri="{FF2B5EF4-FFF2-40B4-BE49-F238E27FC236}">
                  <a16:creationId xmlns:a16="http://schemas.microsoft.com/office/drawing/2014/main" id="{00000000-0008-0000-0000-000081000000}"/>
                </a:ext>
              </a:extLst>
            </xdr:cNvPr>
            <xdr:cNvSpPr txBox="1"/>
          </xdr:nvSpPr>
          <xdr:spPr>
            <a:xfrm>
              <a:off x="8444" y="159978"/>
              <a:ext cx="591" cy="601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/>
            <a:p>
              <a:pPr marL="0" algn="just" eaLnBrk="1">
                <a:spcBef>
                  <a:spcPts val="500"/>
                </a:spcBef>
                <a:spcAft>
                  <a:spcPts val="500"/>
                </a:spcAft>
              </a:pPr>
              <a:r>
                <a:rPr lang="en-US" altLang="zh-CN" sz="1400" kern="0">
                  <a:latin typeface="Times New Roman" panose="02020603050405020304" pitchFamily="12"/>
                  <a:ea typeface="宋体" panose="02010600030101010101" pitchFamily="7" charset="-122"/>
                  <a:cs typeface="Times New Roman" panose="02020603050405020304" pitchFamily="12"/>
                  <a:sym typeface="Times New Roman" panose="02020603050405020304" pitchFamily="12"/>
                </a:rPr>
                <a:t>3</a:t>
              </a:r>
            </a:p>
          </xdr:txBody>
        </xdr:sp>
        <xdr:sp macro="" textlink="">
          <xdr:nvSpPr>
            <xdr:cNvPr id="130" name="文本框 92">
              <a:extLst>
                <a:ext uri="{FF2B5EF4-FFF2-40B4-BE49-F238E27FC236}">
                  <a16:creationId xmlns:a16="http://schemas.microsoft.com/office/drawing/2014/main" id="{00000000-0008-0000-0000-000082000000}"/>
                </a:ext>
              </a:extLst>
            </xdr:cNvPr>
            <xdr:cNvSpPr txBox="1"/>
          </xdr:nvSpPr>
          <xdr:spPr>
            <a:xfrm>
              <a:off x="9254" y="159993"/>
              <a:ext cx="696" cy="601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/>
            <a:p>
              <a:pPr marL="0" algn="just" eaLnBrk="1">
                <a:spcBef>
                  <a:spcPts val="500"/>
                </a:spcBef>
                <a:spcAft>
                  <a:spcPts val="500"/>
                </a:spcAft>
              </a:pPr>
              <a:r>
                <a:rPr lang="en-US" altLang="zh-CN" sz="1400" kern="0">
                  <a:latin typeface="Times New Roman" panose="02020603050405020304" pitchFamily="12"/>
                  <a:ea typeface="宋体" panose="02010600030101010101" pitchFamily="7" charset="-122"/>
                  <a:cs typeface="Times New Roman" panose="02020603050405020304" pitchFamily="12"/>
                  <a:sym typeface="Times New Roman" panose="02020603050405020304" pitchFamily="12"/>
                </a:rPr>
                <a:t>4</a:t>
              </a:r>
            </a:p>
          </xdr:txBody>
        </xdr:sp>
        <xdr:sp macro="" textlink="">
          <xdr:nvSpPr>
            <xdr:cNvPr id="131" name="文本框 92">
              <a:extLst>
                <a:ext uri="{FF2B5EF4-FFF2-40B4-BE49-F238E27FC236}">
                  <a16:creationId xmlns:a16="http://schemas.microsoft.com/office/drawing/2014/main" id="{00000000-0008-0000-0000-000083000000}"/>
                </a:ext>
              </a:extLst>
            </xdr:cNvPr>
            <xdr:cNvSpPr txBox="1"/>
          </xdr:nvSpPr>
          <xdr:spPr>
            <a:xfrm>
              <a:off x="10214" y="160008"/>
              <a:ext cx="591" cy="601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/>
            <a:p>
              <a:pPr marL="0" algn="just" eaLnBrk="1">
                <a:spcBef>
                  <a:spcPts val="500"/>
                </a:spcBef>
                <a:spcAft>
                  <a:spcPts val="500"/>
                </a:spcAft>
              </a:pPr>
              <a:r>
                <a:rPr lang="en-US" altLang="zh-CN" sz="1400" kern="0">
                  <a:latin typeface="Times New Roman" panose="02020603050405020304" pitchFamily="12"/>
                  <a:ea typeface="宋体" panose="02010600030101010101" pitchFamily="7" charset="-122"/>
                  <a:cs typeface="Times New Roman" panose="02020603050405020304" pitchFamily="12"/>
                  <a:sym typeface="Times New Roman" panose="02020603050405020304" pitchFamily="12"/>
                </a:rPr>
                <a:t>5</a:t>
              </a:r>
            </a:p>
          </xdr:txBody>
        </xdr:sp>
        <xdr:sp macro="" textlink="">
          <xdr:nvSpPr>
            <xdr:cNvPr id="132" name="文本框 92">
              <a:extLst>
                <a:ext uri="{FF2B5EF4-FFF2-40B4-BE49-F238E27FC236}">
                  <a16:creationId xmlns:a16="http://schemas.microsoft.com/office/drawing/2014/main" id="{00000000-0008-0000-0000-000084000000}"/>
                </a:ext>
              </a:extLst>
            </xdr:cNvPr>
            <xdr:cNvSpPr txBox="1"/>
          </xdr:nvSpPr>
          <xdr:spPr>
            <a:xfrm>
              <a:off x="10994" y="160008"/>
              <a:ext cx="591" cy="601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/>
            <a:p>
              <a:pPr marL="0" algn="just" eaLnBrk="1">
                <a:spcBef>
                  <a:spcPts val="500"/>
                </a:spcBef>
                <a:spcAft>
                  <a:spcPts val="500"/>
                </a:spcAft>
              </a:pPr>
              <a:r>
                <a:rPr lang="en-US" altLang="zh-CN" sz="1400" kern="0">
                  <a:latin typeface="Times New Roman" panose="02020603050405020304" pitchFamily="12"/>
                  <a:ea typeface="宋体" panose="02010600030101010101" pitchFamily="7" charset="-122"/>
                  <a:cs typeface="Times New Roman" panose="02020603050405020304" pitchFamily="12"/>
                  <a:sym typeface="Times New Roman" panose="02020603050405020304" pitchFamily="12"/>
                </a:rPr>
                <a:t>6</a:t>
              </a:r>
            </a:p>
          </xdr:txBody>
        </xdr:sp>
      </xdr:grpSp>
    </xdr:grpSp>
    <xdr:clientData/>
  </xdr:twoCellAnchor>
  <xdr:twoCellAnchor>
    <xdr:from>
      <xdr:col>10</xdr:col>
      <xdr:colOff>433070</xdr:colOff>
      <xdr:row>306</xdr:row>
      <xdr:rowOff>0</xdr:rowOff>
    </xdr:from>
    <xdr:to>
      <xdr:col>14</xdr:col>
      <xdr:colOff>1726565</xdr:colOff>
      <xdr:row>311</xdr:row>
      <xdr:rowOff>185420</xdr:rowOff>
    </xdr:to>
    <xdr:grpSp>
      <xdr:nvGrpSpPr>
        <xdr:cNvPr id="149" name="组合 310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GrpSpPr/>
      </xdr:nvGrpSpPr>
      <xdr:grpSpPr>
        <a:xfrm>
          <a:off x="7405370" y="54406800"/>
          <a:ext cx="3808095" cy="1068070"/>
          <a:chOff x="6719" y="244094"/>
          <a:chExt cx="6357" cy="1792"/>
        </a:xfrm>
      </xdr:grpSpPr>
      <xdr:pic>
        <xdr:nvPicPr>
          <xdr:cNvPr id="150" name="图片 309">
            <a:extLst>
              <a:ext uri="{FF2B5EF4-FFF2-40B4-BE49-F238E27FC236}">
                <a16:creationId xmlns:a16="http://schemas.microsoft.com/office/drawing/2014/main" id="{00000000-0008-0000-0000-00009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/>
          <a:stretch>
            <a:fillRect/>
          </a:stretch>
        </xdr:blipFill>
        <xdr:spPr>
          <a:xfrm>
            <a:off x="7282" y="245171"/>
            <a:ext cx="5345" cy="715"/>
          </a:xfrm>
          <a:prstGeom prst="rect">
            <a:avLst/>
          </a:prstGeom>
          <a:noFill/>
          <a:ln>
            <a:noFill/>
          </a:ln>
        </xdr:spPr>
      </xdr:pic>
      <xdr:grpSp>
        <xdr:nvGrpSpPr>
          <xdr:cNvPr id="151" name="组合 47">
            <a:extLst>
              <a:ext uri="{FF2B5EF4-FFF2-40B4-BE49-F238E27FC236}">
                <a16:creationId xmlns:a16="http://schemas.microsoft.com/office/drawing/2014/main" id="{00000000-0008-0000-0000-000097000000}"/>
              </a:ext>
            </a:extLst>
          </xdr:cNvPr>
          <xdr:cNvGrpSpPr/>
        </xdr:nvGrpSpPr>
        <xdr:grpSpPr>
          <a:xfrm>
            <a:off x="6719" y="244094"/>
            <a:ext cx="6357" cy="1259"/>
            <a:chOff x="6001" y="159592"/>
            <a:chExt cx="6357" cy="1259"/>
          </a:xfrm>
        </xdr:grpSpPr>
        <xdr:grpSp>
          <xdr:nvGrpSpPr>
            <xdr:cNvPr id="152" name="组合 32">
              <a:extLst>
                <a:ext uri="{FF2B5EF4-FFF2-40B4-BE49-F238E27FC236}">
                  <a16:creationId xmlns:a16="http://schemas.microsoft.com/office/drawing/2014/main" id="{00000000-0008-0000-0000-000098000000}"/>
                </a:ext>
              </a:extLst>
            </xdr:cNvPr>
            <xdr:cNvGrpSpPr/>
          </xdr:nvGrpSpPr>
          <xdr:grpSpPr>
            <a:xfrm>
              <a:off x="6001" y="159592"/>
              <a:ext cx="6357" cy="1259"/>
              <a:chOff x="6181" y="165771"/>
              <a:chExt cx="6357" cy="1259"/>
            </a:xfrm>
          </xdr:grpSpPr>
          <xdr:grpSp>
            <xdr:nvGrpSpPr>
              <xdr:cNvPr id="153" name="组合 13">
                <a:extLst>
                  <a:ext uri="{FF2B5EF4-FFF2-40B4-BE49-F238E27FC236}">
                    <a16:creationId xmlns:a16="http://schemas.microsoft.com/office/drawing/2014/main" id="{00000000-0008-0000-0000-000099000000}"/>
                  </a:ext>
                </a:extLst>
              </xdr:cNvPr>
              <xdr:cNvGrpSpPr/>
            </xdr:nvGrpSpPr>
            <xdr:grpSpPr>
              <a:xfrm>
                <a:off x="6181" y="165867"/>
                <a:ext cx="1355" cy="1163"/>
                <a:chOff x="7991" y="3045"/>
                <a:chExt cx="1474" cy="1369"/>
              </a:xfrm>
            </xdr:grpSpPr>
            <xdr:grpSp>
              <xdr:nvGrpSpPr>
                <xdr:cNvPr id="154" name="组合 32">
                  <a:extLst>
                    <a:ext uri="{FF2B5EF4-FFF2-40B4-BE49-F238E27FC236}">
                      <a16:creationId xmlns:a16="http://schemas.microsoft.com/office/drawing/2014/main" id="{00000000-0008-0000-0000-00009A000000}"/>
                    </a:ext>
                  </a:extLst>
                </xdr:cNvPr>
                <xdr:cNvGrpSpPr/>
              </xdr:nvGrpSpPr>
              <xdr:grpSpPr>
                <a:xfrm>
                  <a:off x="7991" y="3045"/>
                  <a:ext cx="1220" cy="1369"/>
                  <a:chOff x="8630" y="166574"/>
                  <a:chExt cx="896" cy="694"/>
                </a:xfrm>
              </xdr:grpSpPr>
              <xdr:sp macro="" textlink="">
                <xdr:nvSpPr>
                  <xdr:cNvPr id="155" name="文本框 92">
                    <a:extLst>
                      <a:ext uri="{FF2B5EF4-FFF2-40B4-BE49-F238E27FC236}">
                        <a16:creationId xmlns:a16="http://schemas.microsoft.com/office/drawing/2014/main" id="{00000000-0008-0000-0000-00009B000000}"/>
                      </a:ext>
                    </a:extLst>
                  </xdr:cNvPr>
                  <xdr:cNvSpPr txBox="1"/>
                </xdr:nvSpPr>
                <xdr:spPr>
                  <a:xfrm rot="18625838">
                    <a:off x="8952" y="166653"/>
                    <a:ext cx="653" cy="494"/>
                  </a:xfrm>
                  <a:prstGeom prst="rect">
                    <a:avLst/>
                  </a:prstGeom>
                  <a:noFill/>
                </xdr:spPr>
                <xdr:txBody>
                  <a:bodyPr wrap="square" rtlCol="0">
                    <a:noAutofit/>
                  </a:bodyPr>
                  <a:lstStyle/>
                  <a:p>
                    <a:pPr marL="0" algn="just" eaLnBrk="1">
                      <a:spcBef>
                        <a:spcPts val="500"/>
                      </a:spcBef>
                      <a:spcAft>
                        <a:spcPts val="500"/>
                      </a:spcAft>
                    </a:pPr>
                    <a:r>
                      <a:rPr lang="en-US" altLang="zh-CN" sz="1200" b="1" kern="1200">
                        <a:solidFill>
                          <a:srgbClr val="000000"/>
                        </a:solidFill>
                        <a:latin typeface="Times New Roman" panose="02020603050405020304" pitchFamily="12"/>
                        <a:ea typeface="宋体" panose="02010600030101010101" pitchFamily="7" charset="-122"/>
                        <a:cs typeface="宋体" panose="02010600030101010101" pitchFamily="7" charset="-122"/>
                        <a:sym typeface="Times New Roman" panose="02020603050405020304" pitchFamily="12"/>
                      </a:rPr>
                      <a:t>Marker</a:t>
                    </a:r>
                    <a:endParaRPr lang="en-US" altLang="zh-CN" sz="1100" kern="0">
                      <a:latin typeface="宋体" panose="02010600030101010101" pitchFamily="7" charset="-122"/>
                      <a:ea typeface="宋体" panose="02010600030101010101" pitchFamily="7" charset="-122"/>
                      <a:cs typeface="宋体" panose="02010600030101010101" pitchFamily="7" charset="-122"/>
                      <a:sym typeface="Times New Roman" panose="02020603050405020304" pitchFamily="12"/>
                    </a:endParaRPr>
                  </a:p>
                </xdr:txBody>
              </xdr:sp>
              <xdr:cxnSp macro="">
                <xdr:nvCxnSpPr>
                  <xdr:cNvPr id="157" name="直接箭头连接符 938">
                    <a:extLst>
                      <a:ext uri="{FF2B5EF4-FFF2-40B4-BE49-F238E27FC236}">
                        <a16:creationId xmlns:a16="http://schemas.microsoft.com/office/drawing/2014/main" id="{00000000-0008-0000-0000-00009D000000}"/>
                      </a:ext>
                    </a:extLst>
                  </xdr:cNvPr>
                  <xdr:cNvCxnSpPr/>
                </xdr:nvCxnSpPr>
                <xdr:spPr>
                  <a:xfrm flipV="1">
                    <a:off x="8630" y="167268"/>
                    <a:ext cx="384" cy="0"/>
                  </a:xfrm>
                  <a:prstGeom prst="straightConnector1">
                    <a:avLst/>
                  </a:prstGeom>
                  <a:ln>
                    <a:solidFill>
                      <a:srgbClr val="FF0000"/>
                    </a:solidFill>
                    <a:tailEnd type="triangle" w="med" len="med"/>
                  </a:ln>
                </xdr:spPr>
                <xdr:style>
                  <a:lnRef idx="1">
                    <a:schemeClr val="accent2"/>
                  </a:lnRef>
                  <a:fillRef idx="0">
                    <a:schemeClr val="accent2"/>
                  </a:fillRef>
                  <a:effectRef idx="0">
                    <a:schemeClr val="accent2"/>
                  </a:effectRef>
                  <a:fontRef idx="minor">
                    <a:schemeClr val="tx1"/>
                  </a:fontRef>
                </xdr:style>
              </xdr:cxnSp>
            </xdr:grpSp>
            <xdr:sp macro="" textlink="">
              <xdr:nvSpPr>
                <xdr:cNvPr id="158" name="文本框 92">
                  <a:extLst>
                    <a:ext uri="{FF2B5EF4-FFF2-40B4-BE49-F238E27FC236}">
                      <a16:creationId xmlns:a16="http://schemas.microsoft.com/office/drawing/2014/main" id="{00000000-0008-0000-0000-00009E000000}"/>
                    </a:ext>
                  </a:extLst>
                </xdr:cNvPr>
                <xdr:cNvSpPr txBox="1"/>
              </xdr:nvSpPr>
              <xdr:spPr>
                <a:xfrm>
                  <a:off x="8822" y="3404"/>
                  <a:ext cx="643" cy="708"/>
                </a:xfrm>
                <a:prstGeom prst="rect">
                  <a:avLst/>
                </a:prstGeom>
                <a:noFill/>
              </xdr:spPr>
              <xdr:txBody>
                <a:bodyPr wrap="square" rtlCol="0">
                  <a:noAutofit/>
                </a:bodyPr>
                <a:lstStyle/>
                <a:p>
                  <a:pPr marL="0" algn="just" eaLnBrk="1">
                    <a:spcBef>
                      <a:spcPts val="500"/>
                    </a:spcBef>
                    <a:spcAft>
                      <a:spcPts val="500"/>
                    </a:spcAft>
                  </a:pPr>
                  <a:r>
                    <a:rPr lang="en-US" altLang="zh-CN" sz="1400" kern="0">
                      <a:latin typeface="Times New Roman" panose="02020603050405020304" pitchFamily="12"/>
                      <a:ea typeface="宋体" panose="02010600030101010101" pitchFamily="7" charset="-122"/>
                      <a:cs typeface="Times New Roman" panose="02020603050405020304" pitchFamily="12"/>
                      <a:sym typeface="Times New Roman" panose="02020603050405020304" pitchFamily="12"/>
                    </a:rPr>
                    <a:t>1</a:t>
                  </a:r>
                </a:p>
              </xdr:txBody>
            </xdr:sp>
          </xdr:grpSp>
          <xdr:sp macro="" textlink="">
            <xdr:nvSpPr>
              <xdr:cNvPr id="159" name="文本框 92">
                <a:extLst>
                  <a:ext uri="{FF2B5EF4-FFF2-40B4-BE49-F238E27FC236}">
                    <a16:creationId xmlns:a16="http://schemas.microsoft.com/office/drawing/2014/main" id="{00000000-0008-0000-0000-00009F000000}"/>
                  </a:ext>
                </a:extLst>
              </xdr:cNvPr>
              <xdr:cNvSpPr txBox="1"/>
            </xdr:nvSpPr>
            <xdr:spPr>
              <a:xfrm rot="18625838">
                <a:off x="11596" y="166041"/>
                <a:ext cx="1212" cy="672"/>
              </a:xfrm>
              <a:prstGeom prst="rect">
                <a:avLst/>
              </a:prstGeom>
              <a:noFill/>
            </xdr:spPr>
            <xdr:txBody>
              <a:bodyPr wrap="square" rtlCol="0">
                <a:noAutofit/>
              </a:bodyPr>
              <a:lstStyle/>
              <a:p>
                <a:pPr marL="0" algn="just" eaLnBrk="1">
                  <a:spcBef>
                    <a:spcPts val="500"/>
                  </a:spcBef>
                  <a:spcAft>
                    <a:spcPts val="500"/>
                  </a:spcAft>
                </a:pPr>
                <a:r>
                  <a:rPr lang="en-US" altLang="zh-CN" sz="1200" b="1" kern="1200">
                    <a:solidFill>
                      <a:srgbClr val="000000"/>
                    </a:solidFill>
                    <a:latin typeface="Times New Roman" panose="02020603050405020304" pitchFamily="12"/>
                    <a:ea typeface="宋体" panose="02010600030101010101" pitchFamily="7" charset="-122"/>
                    <a:cs typeface="宋体" panose="02010600030101010101" pitchFamily="7" charset="-122"/>
                    <a:sym typeface="Times New Roman" panose="02020603050405020304" pitchFamily="12"/>
                  </a:rPr>
                  <a:t>Marker</a:t>
                </a:r>
                <a:endParaRPr lang="en-US" altLang="zh-CN" sz="1100" kern="0"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Times New Roman" panose="02020603050405020304" pitchFamily="12"/>
                </a:endParaRPr>
              </a:p>
            </xdr:txBody>
          </xdr:sp>
        </xdr:grpSp>
        <xdr:sp macro="" textlink="">
          <xdr:nvSpPr>
            <xdr:cNvPr id="160" name="文本框 92">
              <a:extLst>
                <a:ext uri="{FF2B5EF4-FFF2-40B4-BE49-F238E27FC236}">
                  <a16:creationId xmlns:a16="http://schemas.microsoft.com/office/drawing/2014/main" id="{00000000-0008-0000-0000-0000A0000000}"/>
                </a:ext>
              </a:extLst>
            </xdr:cNvPr>
            <xdr:cNvSpPr txBox="1"/>
          </xdr:nvSpPr>
          <xdr:spPr>
            <a:xfrm>
              <a:off x="7634" y="159978"/>
              <a:ext cx="591" cy="601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/>
            <a:p>
              <a:pPr marL="0" algn="just" eaLnBrk="1">
                <a:spcBef>
                  <a:spcPts val="500"/>
                </a:spcBef>
                <a:spcAft>
                  <a:spcPts val="500"/>
                </a:spcAft>
              </a:pPr>
              <a:r>
                <a:rPr lang="en-US" altLang="zh-CN" sz="1400" kern="0">
                  <a:latin typeface="Times New Roman" panose="02020603050405020304" pitchFamily="12"/>
                  <a:ea typeface="宋体" panose="02010600030101010101" pitchFamily="7" charset="-122"/>
                  <a:cs typeface="Times New Roman" panose="02020603050405020304" pitchFamily="12"/>
                  <a:sym typeface="Times New Roman" panose="02020603050405020304" pitchFamily="12"/>
                </a:rPr>
                <a:t>2</a:t>
              </a:r>
            </a:p>
          </xdr:txBody>
        </xdr:sp>
        <xdr:sp macro="" textlink="">
          <xdr:nvSpPr>
            <xdr:cNvPr id="161" name="文本框 92">
              <a:extLst>
                <a:ext uri="{FF2B5EF4-FFF2-40B4-BE49-F238E27FC236}">
                  <a16:creationId xmlns:a16="http://schemas.microsoft.com/office/drawing/2014/main" id="{00000000-0008-0000-0000-0000A1000000}"/>
                </a:ext>
              </a:extLst>
            </xdr:cNvPr>
            <xdr:cNvSpPr txBox="1"/>
          </xdr:nvSpPr>
          <xdr:spPr>
            <a:xfrm>
              <a:off x="8444" y="159978"/>
              <a:ext cx="591" cy="601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/>
            <a:p>
              <a:pPr marL="0" algn="just" eaLnBrk="1">
                <a:spcBef>
                  <a:spcPts val="500"/>
                </a:spcBef>
                <a:spcAft>
                  <a:spcPts val="500"/>
                </a:spcAft>
              </a:pPr>
              <a:r>
                <a:rPr lang="en-US" altLang="zh-CN" sz="1400" kern="0">
                  <a:latin typeface="Times New Roman" panose="02020603050405020304" pitchFamily="12"/>
                  <a:ea typeface="宋体" panose="02010600030101010101" pitchFamily="7" charset="-122"/>
                  <a:cs typeface="Times New Roman" panose="02020603050405020304" pitchFamily="12"/>
                  <a:sym typeface="Times New Roman" panose="02020603050405020304" pitchFamily="12"/>
                </a:rPr>
                <a:t>3</a:t>
              </a:r>
            </a:p>
          </xdr:txBody>
        </xdr:sp>
        <xdr:sp macro="" textlink="">
          <xdr:nvSpPr>
            <xdr:cNvPr id="162" name="文本框 92">
              <a:extLst>
                <a:ext uri="{FF2B5EF4-FFF2-40B4-BE49-F238E27FC236}">
                  <a16:creationId xmlns:a16="http://schemas.microsoft.com/office/drawing/2014/main" id="{00000000-0008-0000-0000-0000A2000000}"/>
                </a:ext>
              </a:extLst>
            </xdr:cNvPr>
            <xdr:cNvSpPr txBox="1"/>
          </xdr:nvSpPr>
          <xdr:spPr>
            <a:xfrm>
              <a:off x="9254" y="159993"/>
              <a:ext cx="696" cy="601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/>
            <a:p>
              <a:pPr marL="0" algn="just" eaLnBrk="1">
                <a:spcBef>
                  <a:spcPts val="500"/>
                </a:spcBef>
                <a:spcAft>
                  <a:spcPts val="500"/>
                </a:spcAft>
              </a:pPr>
              <a:r>
                <a:rPr lang="en-US" altLang="zh-CN" sz="1400" kern="0">
                  <a:latin typeface="Times New Roman" panose="02020603050405020304" pitchFamily="12"/>
                  <a:ea typeface="宋体" panose="02010600030101010101" pitchFamily="7" charset="-122"/>
                  <a:cs typeface="Times New Roman" panose="02020603050405020304" pitchFamily="12"/>
                  <a:sym typeface="Times New Roman" panose="02020603050405020304" pitchFamily="12"/>
                </a:rPr>
                <a:t>4</a:t>
              </a:r>
            </a:p>
          </xdr:txBody>
        </xdr:sp>
        <xdr:sp macro="" textlink="">
          <xdr:nvSpPr>
            <xdr:cNvPr id="163" name="文本框 92">
              <a:extLst>
                <a:ext uri="{FF2B5EF4-FFF2-40B4-BE49-F238E27FC236}">
                  <a16:creationId xmlns:a16="http://schemas.microsoft.com/office/drawing/2014/main" id="{00000000-0008-0000-0000-0000A3000000}"/>
                </a:ext>
              </a:extLst>
            </xdr:cNvPr>
            <xdr:cNvSpPr txBox="1"/>
          </xdr:nvSpPr>
          <xdr:spPr>
            <a:xfrm>
              <a:off x="10214" y="160008"/>
              <a:ext cx="591" cy="601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/>
            <a:p>
              <a:pPr marL="0" algn="just" eaLnBrk="1">
                <a:spcBef>
                  <a:spcPts val="500"/>
                </a:spcBef>
                <a:spcAft>
                  <a:spcPts val="500"/>
                </a:spcAft>
              </a:pPr>
              <a:r>
                <a:rPr lang="en-US" altLang="zh-CN" sz="1400" kern="0">
                  <a:latin typeface="Times New Roman" panose="02020603050405020304" pitchFamily="12"/>
                  <a:ea typeface="宋体" panose="02010600030101010101" pitchFamily="7" charset="-122"/>
                  <a:cs typeface="Times New Roman" panose="02020603050405020304" pitchFamily="12"/>
                  <a:sym typeface="Times New Roman" panose="02020603050405020304" pitchFamily="12"/>
                </a:rPr>
                <a:t>5</a:t>
              </a:r>
            </a:p>
          </xdr:txBody>
        </xdr:sp>
        <xdr:sp macro="" textlink="">
          <xdr:nvSpPr>
            <xdr:cNvPr id="164" name="文本框 92">
              <a:extLst>
                <a:ext uri="{FF2B5EF4-FFF2-40B4-BE49-F238E27FC236}">
                  <a16:creationId xmlns:a16="http://schemas.microsoft.com/office/drawing/2014/main" id="{00000000-0008-0000-0000-0000A4000000}"/>
                </a:ext>
              </a:extLst>
            </xdr:cNvPr>
            <xdr:cNvSpPr txBox="1"/>
          </xdr:nvSpPr>
          <xdr:spPr>
            <a:xfrm>
              <a:off x="10994" y="160008"/>
              <a:ext cx="591" cy="601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/>
            <a:p>
              <a:pPr marL="0" algn="just" eaLnBrk="1">
                <a:spcBef>
                  <a:spcPts val="500"/>
                </a:spcBef>
                <a:spcAft>
                  <a:spcPts val="500"/>
                </a:spcAft>
              </a:pPr>
              <a:r>
                <a:rPr lang="en-US" altLang="zh-CN" sz="1400" kern="0">
                  <a:latin typeface="Times New Roman" panose="02020603050405020304" pitchFamily="12"/>
                  <a:ea typeface="宋体" panose="02010600030101010101" pitchFamily="7" charset="-122"/>
                  <a:cs typeface="Times New Roman" panose="02020603050405020304" pitchFamily="12"/>
                  <a:sym typeface="Times New Roman" panose="02020603050405020304" pitchFamily="12"/>
                </a:rPr>
                <a:t>6</a:t>
              </a:r>
            </a:p>
          </xdr:txBody>
        </xdr:sp>
      </xdr:grpSp>
    </xdr:grp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Hardgrave, Melissa" id="{4F398475-CA76-4C16-B2AE-E51F7E761DCE}" userId="S::Melissa.Hardgrave@informa.com::f4d8d641-75c9-4a05-ae0f-4eb15e933678" providerId="AD"/>
</personList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3-06-06T23:02:42.07" personId="{4F398475-CA76-4C16-B2AE-E51F7E761DCE}" id="{6539EA56-0520-475C-B199-22EF60AD58C1}">
    <text>Thank you for translating and citing the supplementary material within the main manuscript.
Please also include a title/header within this supplementary material file (i.e. ‘Supplementary Material 1:’), and ensure the title matches the in-text citation. Please place this title in the first row/line of this document, above the supplementary material.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1"/>
  <sheetViews>
    <sheetView tabSelected="1" workbookViewId="0">
      <selection sqref="A1:O1"/>
    </sheetView>
  </sheetViews>
  <sheetFormatPr defaultColWidth="9" defaultRowHeight="14" x14ac:dyDescent="0.25"/>
  <cols>
    <col min="1" max="1" width="9" style="1"/>
    <col min="2" max="2" width="11.54296875" style="1" customWidth="1"/>
    <col min="3" max="7" width="9" style="1"/>
    <col min="8" max="8" width="12.7265625" style="1" customWidth="1"/>
    <col min="9" max="9" width="12.54296875" style="1"/>
    <col min="10" max="14" width="9" style="1"/>
    <col min="15" max="15" width="35" style="1" customWidth="1"/>
    <col min="16" max="16" width="9" style="1"/>
    <col min="17" max="21" width="11.1796875" style="1"/>
    <col min="22" max="16384" width="9" style="1"/>
  </cols>
  <sheetData>
    <row r="1" spans="1:15" x14ac:dyDescent="0.25">
      <c r="A1" s="13" t="s">
        <v>21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x14ac:dyDescent="0.2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3"/>
      <c r="K2" s="3"/>
      <c r="L2" s="3"/>
      <c r="M2" s="3"/>
      <c r="N2" s="3"/>
      <c r="O2" s="4"/>
    </row>
    <row r="3" spans="1:15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6"/>
      <c r="K3" s="6"/>
      <c r="L3" s="6"/>
      <c r="M3" s="6"/>
      <c r="N3" s="6"/>
      <c r="O3" s="7"/>
    </row>
    <row r="4" spans="1:15" x14ac:dyDescent="0.25">
      <c r="A4" s="10">
        <v>1</v>
      </c>
      <c r="B4" s="2">
        <v>1</v>
      </c>
      <c r="C4" s="2">
        <v>2408</v>
      </c>
      <c r="D4" s="2">
        <v>165.42599999999999</v>
      </c>
      <c r="E4" s="2">
        <v>9</v>
      </c>
      <c r="F4" s="2">
        <v>252</v>
      </c>
      <c r="G4" s="2">
        <v>398346</v>
      </c>
      <c r="H4" s="2">
        <v>398346</v>
      </c>
      <c r="I4" s="5">
        <f>AVERAGE(H4:H6)</f>
        <v>399086.33333333331</v>
      </c>
      <c r="J4" s="8"/>
      <c r="K4" s="8"/>
      <c r="L4" s="8"/>
      <c r="M4" s="8"/>
      <c r="N4" s="8"/>
      <c r="O4" s="9"/>
    </row>
    <row r="5" spans="1:15" x14ac:dyDescent="0.25">
      <c r="A5" s="10"/>
      <c r="B5" s="2">
        <v>2</v>
      </c>
      <c r="C5" s="2">
        <v>2380</v>
      </c>
      <c r="D5" s="2">
        <v>168.30500000000001</v>
      </c>
      <c r="E5" s="2">
        <v>14</v>
      </c>
      <c r="F5" s="2">
        <v>252</v>
      </c>
      <c r="G5" s="2">
        <v>400567</v>
      </c>
      <c r="H5" s="2">
        <v>400567</v>
      </c>
      <c r="I5" s="5"/>
      <c r="J5" s="8"/>
      <c r="K5" s="8"/>
      <c r="L5" s="8"/>
      <c r="M5" s="8"/>
      <c r="N5" s="8"/>
      <c r="O5" s="9"/>
    </row>
    <row r="6" spans="1:15" x14ac:dyDescent="0.25">
      <c r="A6" s="10"/>
      <c r="B6" s="2">
        <v>3</v>
      </c>
      <c r="C6" s="2">
        <v>2408</v>
      </c>
      <c r="D6" s="2">
        <v>165.42599999999999</v>
      </c>
      <c r="E6" s="2">
        <v>9</v>
      </c>
      <c r="F6" s="2">
        <v>252</v>
      </c>
      <c r="G6" s="2">
        <v>398346</v>
      </c>
      <c r="H6" s="2">
        <v>398346</v>
      </c>
      <c r="I6" s="5"/>
      <c r="J6" s="8"/>
      <c r="K6" s="8"/>
      <c r="L6" s="8"/>
      <c r="M6" s="8"/>
      <c r="N6" s="8"/>
      <c r="O6" s="9"/>
    </row>
    <row r="7" spans="1:15" x14ac:dyDescent="0.25">
      <c r="A7" s="10">
        <v>2</v>
      </c>
      <c r="B7" s="2">
        <v>1</v>
      </c>
      <c r="C7" s="2">
        <v>2697</v>
      </c>
      <c r="D7" s="2">
        <v>139.92699999999999</v>
      </c>
      <c r="E7" s="2">
        <v>15</v>
      </c>
      <c r="F7" s="2">
        <v>244</v>
      </c>
      <c r="G7" s="2">
        <v>377384</v>
      </c>
      <c r="H7" s="2">
        <v>377384</v>
      </c>
      <c r="I7" s="5">
        <f>AVERAGE(H7:H9)</f>
        <v>375023</v>
      </c>
      <c r="J7" s="8"/>
      <c r="K7" s="8"/>
      <c r="L7" s="8"/>
      <c r="M7" s="8"/>
      <c r="N7" s="8"/>
      <c r="O7" s="9"/>
    </row>
    <row r="8" spans="1:15" x14ac:dyDescent="0.25">
      <c r="A8" s="10"/>
      <c r="B8" s="2">
        <v>2</v>
      </c>
      <c r="C8" s="2">
        <v>2580</v>
      </c>
      <c r="D8" s="2">
        <v>143.977</v>
      </c>
      <c r="E8" s="2">
        <v>15</v>
      </c>
      <c r="F8" s="2">
        <v>244</v>
      </c>
      <c r="G8" s="2">
        <v>371461</v>
      </c>
      <c r="H8" s="2">
        <v>371461</v>
      </c>
      <c r="I8" s="5"/>
      <c r="J8" s="8"/>
      <c r="K8" s="8"/>
      <c r="L8" s="8"/>
      <c r="M8" s="8"/>
      <c r="N8" s="8"/>
      <c r="O8" s="9"/>
    </row>
    <row r="9" spans="1:15" x14ac:dyDescent="0.25">
      <c r="A9" s="10"/>
      <c r="B9" s="2">
        <v>3</v>
      </c>
      <c r="C9" s="2">
        <v>2548</v>
      </c>
      <c r="D9" s="2">
        <v>147.655</v>
      </c>
      <c r="E9" s="2">
        <v>15</v>
      </c>
      <c r="F9" s="2">
        <v>244</v>
      </c>
      <c r="G9" s="2">
        <v>376224</v>
      </c>
      <c r="H9" s="2">
        <v>376224</v>
      </c>
      <c r="I9" s="5"/>
      <c r="J9" s="8"/>
      <c r="K9" s="8"/>
      <c r="L9" s="8"/>
      <c r="M9" s="8"/>
      <c r="N9" s="8"/>
      <c r="O9" s="9"/>
    </row>
    <row r="10" spans="1:15" x14ac:dyDescent="0.25">
      <c r="A10" s="10">
        <v>3</v>
      </c>
      <c r="B10" s="2">
        <v>1</v>
      </c>
      <c r="C10" s="2">
        <v>2492</v>
      </c>
      <c r="D10" s="2">
        <v>139.648</v>
      </c>
      <c r="E10" s="2">
        <v>11</v>
      </c>
      <c r="F10" s="2">
        <v>235</v>
      </c>
      <c r="G10" s="2">
        <v>348004</v>
      </c>
      <c r="H10" s="2">
        <v>348004</v>
      </c>
      <c r="I10" s="5">
        <f>AVERAGE(H10:H12)</f>
        <v>349023.33333333331</v>
      </c>
      <c r="J10" s="8"/>
      <c r="K10" s="8"/>
      <c r="L10" s="8"/>
      <c r="M10" s="8"/>
      <c r="N10" s="8"/>
      <c r="O10" s="9"/>
    </row>
    <row r="11" spans="1:15" x14ac:dyDescent="0.25">
      <c r="A11" s="10"/>
      <c r="B11" s="2">
        <v>2</v>
      </c>
      <c r="C11" s="2">
        <v>2697</v>
      </c>
      <c r="D11" s="2">
        <v>130.13800000000001</v>
      </c>
      <c r="E11" s="2">
        <v>11</v>
      </c>
      <c r="F11" s="2">
        <v>235</v>
      </c>
      <c r="G11" s="2">
        <v>350983</v>
      </c>
      <c r="H11" s="2">
        <v>350983</v>
      </c>
      <c r="I11" s="5"/>
      <c r="J11" s="8"/>
      <c r="K11" s="8"/>
      <c r="L11" s="8"/>
      <c r="M11" s="8"/>
      <c r="N11" s="8"/>
      <c r="O11" s="9"/>
    </row>
    <row r="12" spans="1:15" x14ac:dyDescent="0.25">
      <c r="A12" s="10"/>
      <c r="B12" s="2">
        <v>3</v>
      </c>
      <c r="C12" s="2">
        <v>2581</v>
      </c>
      <c r="D12" s="2">
        <v>134.864</v>
      </c>
      <c r="E12" s="2">
        <v>11</v>
      </c>
      <c r="F12" s="2">
        <v>235</v>
      </c>
      <c r="G12" s="2">
        <v>348083</v>
      </c>
      <c r="H12" s="2">
        <v>348083</v>
      </c>
      <c r="I12" s="5"/>
      <c r="J12" s="8"/>
      <c r="K12" s="8"/>
      <c r="L12" s="8"/>
      <c r="M12" s="8"/>
      <c r="N12" s="8"/>
      <c r="O12" s="9"/>
    </row>
    <row r="13" spans="1:15" x14ac:dyDescent="0.25">
      <c r="A13" s="10">
        <v>4</v>
      </c>
      <c r="B13" s="2">
        <v>1</v>
      </c>
      <c r="C13" s="2">
        <v>1955</v>
      </c>
      <c r="D13" s="2">
        <v>138.59700000000001</v>
      </c>
      <c r="E13" s="2">
        <v>18</v>
      </c>
      <c r="F13" s="2">
        <v>238</v>
      </c>
      <c r="G13" s="2">
        <v>270958</v>
      </c>
      <c r="H13" s="2">
        <v>270958</v>
      </c>
      <c r="I13" s="5">
        <f>AVERAGE(H13:H15)</f>
        <v>270690</v>
      </c>
      <c r="J13" s="8"/>
      <c r="K13" s="8"/>
      <c r="L13" s="8"/>
      <c r="M13" s="8"/>
      <c r="N13" s="8"/>
      <c r="O13" s="9"/>
    </row>
    <row r="14" spans="1:15" x14ac:dyDescent="0.25">
      <c r="A14" s="10"/>
      <c r="B14" s="2">
        <v>2</v>
      </c>
      <c r="C14" s="2">
        <v>1992</v>
      </c>
      <c r="D14" s="2">
        <v>136.53200000000001</v>
      </c>
      <c r="E14" s="2">
        <v>19</v>
      </c>
      <c r="F14" s="2">
        <v>238</v>
      </c>
      <c r="G14" s="2">
        <v>271971</v>
      </c>
      <c r="H14" s="2">
        <v>271971</v>
      </c>
      <c r="I14" s="5"/>
      <c r="J14" s="8"/>
      <c r="K14" s="8"/>
      <c r="L14" s="8"/>
      <c r="M14" s="8"/>
      <c r="N14" s="8"/>
      <c r="O14" s="9"/>
    </row>
    <row r="15" spans="1:15" x14ac:dyDescent="0.25">
      <c r="A15" s="10"/>
      <c r="B15" s="2">
        <v>3</v>
      </c>
      <c r="C15" s="2">
        <v>1909</v>
      </c>
      <c r="D15" s="2">
        <v>140.98500000000001</v>
      </c>
      <c r="E15" s="2">
        <v>20</v>
      </c>
      <c r="F15" s="2">
        <v>238</v>
      </c>
      <c r="G15" s="2">
        <v>269141</v>
      </c>
      <c r="H15" s="2">
        <v>269141</v>
      </c>
      <c r="I15" s="5"/>
      <c r="J15" s="8"/>
      <c r="K15" s="8"/>
      <c r="L15" s="8"/>
      <c r="M15" s="8"/>
      <c r="N15" s="8"/>
      <c r="O15" s="9"/>
    </row>
    <row r="16" spans="1:15" x14ac:dyDescent="0.25">
      <c r="A16" s="10">
        <v>5</v>
      </c>
      <c r="B16" s="2">
        <v>1</v>
      </c>
      <c r="C16" s="2">
        <v>1660</v>
      </c>
      <c r="D16" s="2">
        <v>159.376</v>
      </c>
      <c r="E16" s="2">
        <v>20</v>
      </c>
      <c r="F16" s="2">
        <v>248</v>
      </c>
      <c r="G16" s="2">
        <v>264564</v>
      </c>
      <c r="H16" s="2">
        <v>264564</v>
      </c>
      <c r="I16" s="5">
        <f>AVERAGE(H16:H18)</f>
        <v>267848.33333333331</v>
      </c>
      <c r="J16" s="8"/>
      <c r="K16" s="8"/>
      <c r="L16" s="8"/>
      <c r="M16" s="8"/>
      <c r="N16" s="8"/>
      <c r="O16" s="9"/>
    </row>
    <row r="17" spans="1:15" x14ac:dyDescent="0.25">
      <c r="A17" s="10"/>
      <c r="B17" s="2">
        <v>2</v>
      </c>
      <c r="C17" s="2">
        <v>1804</v>
      </c>
      <c r="D17" s="2">
        <v>149.66499999999999</v>
      </c>
      <c r="E17" s="2">
        <v>18</v>
      </c>
      <c r="F17" s="2">
        <v>248</v>
      </c>
      <c r="G17" s="2">
        <v>269996</v>
      </c>
      <c r="H17" s="2">
        <v>269996</v>
      </c>
      <c r="I17" s="5"/>
      <c r="J17" s="8"/>
      <c r="K17" s="8"/>
      <c r="L17" s="8"/>
      <c r="M17" s="8"/>
      <c r="N17" s="8"/>
      <c r="O17" s="9"/>
    </row>
    <row r="18" spans="1:15" x14ac:dyDescent="0.25">
      <c r="A18" s="10"/>
      <c r="B18" s="2">
        <v>3</v>
      </c>
      <c r="C18" s="2">
        <v>1782</v>
      </c>
      <c r="D18" s="2">
        <v>150.946</v>
      </c>
      <c r="E18" s="2">
        <v>18</v>
      </c>
      <c r="F18" s="2">
        <v>248</v>
      </c>
      <c r="G18" s="2">
        <v>268985</v>
      </c>
      <c r="H18" s="2">
        <v>268985</v>
      </c>
      <c r="I18" s="5"/>
      <c r="J18" s="8"/>
      <c r="K18" s="8"/>
      <c r="L18" s="8"/>
      <c r="M18" s="8"/>
      <c r="N18" s="8"/>
      <c r="O18" s="9"/>
    </row>
    <row r="19" spans="1:15" x14ac:dyDescent="0.25">
      <c r="A19" s="10">
        <v>6</v>
      </c>
      <c r="B19" s="2">
        <v>1</v>
      </c>
      <c r="C19" s="2">
        <v>1743</v>
      </c>
      <c r="D19" s="2">
        <v>165.482</v>
      </c>
      <c r="E19" s="2">
        <v>11</v>
      </c>
      <c r="F19" s="2">
        <v>253</v>
      </c>
      <c r="G19" s="2">
        <v>288435</v>
      </c>
      <c r="H19" s="2">
        <v>288435</v>
      </c>
      <c r="I19" s="5">
        <f>AVERAGE(H19:H21)</f>
        <v>288252</v>
      </c>
      <c r="J19" s="8"/>
      <c r="K19" s="8"/>
      <c r="L19" s="8"/>
      <c r="M19" s="8"/>
      <c r="N19" s="8"/>
      <c r="O19" s="9"/>
    </row>
    <row r="20" spans="1:15" x14ac:dyDescent="0.25">
      <c r="A20" s="10"/>
      <c r="B20" s="2">
        <v>2</v>
      </c>
      <c r="C20" s="2">
        <v>1743</v>
      </c>
      <c r="D20" s="2">
        <v>165.482</v>
      </c>
      <c r="E20" s="2">
        <v>11</v>
      </c>
      <c r="F20" s="2">
        <v>253</v>
      </c>
      <c r="G20" s="2">
        <v>288435</v>
      </c>
      <c r="H20" s="2">
        <v>288435</v>
      </c>
      <c r="I20" s="5"/>
      <c r="J20" s="8"/>
      <c r="K20" s="8"/>
      <c r="L20" s="8"/>
      <c r="M20" s="8"/>
      <c r="N20" s="8"/>
      <c r="O20" s="9"/>
    </row>
    <row r="21" spans="1:15" x14ac:dyDescent="0.25">
      <c r="A21" s="10"/>
      <c r="B21" s="2">
        <v>3</v>
      </c>
      <c r="C21" s="2">
        <v>1722</v>
      </c>
      <c r="D21" s="2">
        <v>167.18100000000001</v>
      </c>
      <c r="E21" s="2">
        <v>18</v>
      </c>
      <c r="F21" s="2">
        <v>253</v>
      </c>
      <c r="G21" s="2">
        <v>287886</v>
      </c>
      <c r="H21" s="2">
        <v>287886</v>
      </c>
      <c r="I21" s="5"/>
      <c r="J21" s="8"/>
      <c r="K21" s="8"/>
      <c r="L21" s="8"/>
      <c r="M21" s="8"/>
      <c r="N21" s="8"/>
      <c r="O21" s="9"/>
    </row>
    <row r="22" spans="1:15" x14ac:dyDescent="0.25">
      <c r="A22" s="12" t="s">
        <v>10</v>
      </c>
      <c r="B22" s="12"/>
      <c r="C22" s="12"/>
      <c r="D22" s="12"/>
      <c r="E22" s="12"/>
      <c r="F22" s="12"/>
      <c r="G22" s="12"/>
      <c r="H22" s="12"/>
      <c r="I22" s="12"/>
      <c r="J22" s="3"/>
      <c r="K22" s="3"/>
      <c r="L22" s="3"/>
      <c r="M22" s="3"/>
      <c r="N22" s="3"/>
      <c r="O22" s="4"/>
    </row>
    <row r="23" spans="1:15" x14ac:dyDescent="0.25">
      <c r="A23" s="2" t="s">
        <v>1</v>
      </c>
      <c r="B23" s="2" t="s">
        <v>2</v>
      </c>
      <c r="C23" s="2" t="s">
        <v>3</v>
      </c>
      <c r="D23" s="2" t="s">
        <v>4</v>
      </c>
      <c r="E23" s="2" t="s">
        <v>5</v>
      </c>
      <c r="F23" s="2" t="s">
        <v>6</v>
      </c>
      <c r="G23" s="2" t="s">
        <v>7</v>
      </c>
      <c r="H23" s="2" t="s">
        <v>8</v>
      </c>
      <c r="I23" s="2" t="s">
        <v>9</v>
      </c>
      <c r="J23" s="6"/>
      <c r="K23" s="6"/>
      <c r="L23" s="6"/>
      <c r="M23" s="6"/>
      <c r="N23" s="6"/>
      <c r="O23" s="7"/>
    </row>
    <row r="24" spans="1:15" x14ac:dyDescent="0.25">
      <c r="A24" s="10">
        <v>1</v>
      </c>
      <c r="B24" s="2">
        <v>1</v>
      </c>
      <c r="C24" s="2">
        <v>1496</v>
      </c>
      <c r="D24" s="2">
        <v>48.238999999999997</v>
      </c>
      <c r="E24" s="2">
        <v>2</v>
      </c>
      <c r="F24" s="2">
        <v>119</v>
      </c>
      <c r="G24" s="2">
        <v>72165</v>
      </c>
      <c r="H24" s="2">
        <v>72165</v>
      </c>
      <c r="I24" s="5">
        <f>AVERAGE(H24:H26)</f>
        <v>72539</v>
      </c>
      <c r="J24" s="8"/>
      <c r="K24" s="8"/>
      <c r="L24" s="8"/>
      <c r="M24" s="8"/>
      <c r="N24" s="8"/>
      <c r="O24" s="9"/>
    </row>
    <row r="25" spans="1:15" x14ac:dyDescent="0.25">
      <c r="A25" s="10"/>
      <c r="B25" s="2">
        <v>2</v>
      </c>
      <c r="C25" s="2">
        <v>1564</v>
      </c>
      <c r="D25" s="2">
        <v>46.475000000000001</v>
      </c>
      <c r="E25" s="2">
        <v>1</v>
      </c>
      <c r="F25" s="2">
        <v>119</v>
      </c>
      <c r="G25" s="2">
        <v>72687</v>
      </c>
      <c r="H25" s="2">
        <v>72687</v>
      </c>
      <c r="I25" s="5"/>
      <c r="J25" s="8"/>
      <c r="K25" s="8"/>
      <c r="L25" s="8"/>
      <c r="M25" s="8"/>
      <c r="N25" s="8"/>
      <c r="O25" s="9"/>
    </row>
    <row r="26" spans="1:15" x14ac:dyDescent="0.25">
      <c r="A26" s="10"/>
      <c r="B26" s="2">
        <v>3</v>
      </c>
      <c r="C26" s="2">
        <v>1541</v>
      </c>
      <c r="D26" s="2">
        <v>47.219000000000001</v>
      </c>
      <c r="E26" s="2">
        <v>1</v>
      </c>
      <c r="F26" s="2">
        <v>119</v>
      </c>
      <c r="G26" s="2">
        <v>72765</v>
      </c>
      <c r="H26" s="2">
        <v>72765</v>
      </c>
      <c r="I26" s="5"/>
      <c r="J26" s="8"/>
      <c r="K26" s="8"/>
      <c r="L26" s="8"/>
      <c r="M26" s="8"/>
      <c r="N26" s="8"/>
      <c r="O26" s="9"/>
    </row>
    <row r="27" spans="1:15" x14ac:dyDescent="0.25">
      <c r="A27" s="10">
        <v>2</v>
      </c>
      <c r="B27" s="2">
        <v>1</v>
      </c>
      <c r="C27" s="2">
        <v>1650</v>
      </c>
      <c r="D27" s="2">
        <v>41.704999999999998</v>
      </c>
      <c r="E27" s="2">
        <v>3</v>
      </c>
      <c r="F27" s="2">
        <v>114</v>
      </c>
      <c r="G27" s="2">
        <v>68813</v>
      </c>
      <c r="H27" s="2">
        <v>68813</v>
      </c>
      <c r="I27" s="5">
        <f>AVERAGE(H27:H29)</f>
        <v>68630.666666666672</v>
      </c>
      <c r="J27" s="8"/>
      <c r="K27" s="8"/>
      <c r="L27" s="8"/>
      <c r="M27" s="8"/>
      <c r="N27" s="8"/>
      <c r="O27" s="9"/>
    </row>
    <row r="28" spans="1:15" x14ac:dyDescent="0.25">
      <c r="A28" s="10"/>
      <c r="B28" s="2">
        <v>2</v>
      </c>
      <c r="C28" s="2">
        <v>1584</v>
      </c>
      <c r="D28" s="2">
        <v>43.057000000000002</v>
      </c>
      <c r="E28" s="2">
        <v>3</v>
      </c>
      <c r="F28" s="2">
        <v>114</v>
      </c>
      <c r="G28" s="2">
        <v>68202</v>
      </c>
      <c r="H28" s="2">
        <v>68202</v>
      </c>
      <c r="I28" s="5"/>
      <c r="J28" s="8"/>
      <c r="K28" s="8"/>
      <c r="L28" s="8"/>
      <c r="M28" s="8"/>
      <c r="N28" s="8"/>
      <c r="O28" s="9"/>
    </row>
    <row r="29" spans="1:15" x14ac:dyDescent="0.25">
      <c r="A29" s="10"/>
      <c r="B29" s="2">
        <v>3</v>
      </c>
      <c r="C29" s="2">
        <v>1680</v>
      </c>
      <c r="D29" s="2">
        <v>40.997999999999998</v>
      </c>
      <c r="E29" s="2">
        <v>3</v>
      </c>
      <c r="F29" s="2">
        <v>114</v>
      </c>
      <c r="G29" s="2">
        <v>68877</v>
      </c>
      <c r="H29" s="2">
        <v>68877</v>
      </c>
      <c r="I29" s="5"/>
      <c r="J29" s="8"/>
      <c r="K29" s="8"/>
      <c r="L29" s="8"/>
      <c r="M29" s="8"/>
      <c r="N29" s="8"/>
      <c r="O29" s="9"/>
    </row>
    <row r="30" spans="1:15" x14ac:dyDescent="0.25">
      <c r="A30" s="10">
        <v>3</v>
      </c>
      <c r="B30" s="2">
        <v>1</v>
      </c>
      <c r="C30" s="2">
        <v>1650</v>
      </c>
      <c r="D30" s="2">
        <v>52.625</v>
      </c>
      <c r="E30" s="2">
        <v>4</v>
      </c>
      <c r="F30" s="2">
        <v>165</v>
      </c>
      <c r="G30" s="2">
        <v>86831</v>
      </c>
      <c r="H30" s="2">
        <v>86831</v>
      </c>
      <c r="I30" s="5">
        <f>AVERAGE(H30:H32)</f>
        <v>87268.666666666672</v>
      </c>
      <c r="J30" s="8"/>
      <c r="K30" s="8"/>
      <c r="L30" s="8"/>
      <c r="M30" s="8"/>
      <c r="N30" s="8"/>
      <c r="O30" s="9"/>
    </row>
    <row r="31" spans="1:15" x14ac:dyDescent="0.25">
      <c r="A31" s="10"/>
      <c r="B31" s="2">
        <v>2</v>
      </c>
      <c r="C31" s="2">
        <v>1725</v>
      </c>
      <c r="D31" s="2">
        <v>50.747</v>
      </c>
      <c r="E31" s="2">
        <v>2</v>
      </c>
      <c r="F31" s="2">
        <v>165</v>
      </c>
      <c r="G31" s="2">
        <v>87539</v>
      </c>
      <c r="H31" s="2">
        <v>87539</v>
      </c>
      <c r="I31" s="5"/>
      <c r="J31" s="8"/>
      <c r="K31" s="8"/>
      <c r="L31" s="8"/>
      <c r="M31" s="8"/>
      <c r="N31" s="8"/>
      <c r="O31" s="9"/>
    </row>
    <row r="32" spans="1:15" x14ac:dyDescent="0.25">
      <c r="A32" s="10"/>
      <c r="B32" s="2">
        <v>3</v>
      </c>
      <c r="C32" s="2">
        <v>1716</v>
      </c>
      <c r="D32" s="2">
        <v>50.953000000000003</v>
      </c>
      <c r="E32" s="2">
        <v>2</v>
      </c>
      <c r="F32" s="2">
        <v>165</v>
      </c>
      <c r="G32" s="2">
        <v>87436</v>
      </c>
      <c r="H32" s="2">
        <v>87436</v>
      </c>
      <c r="I32" s="5"/>
      <c r="J32" s="8"/>
      <c r="K32" s="8"/>
      <c r="L32" s="8"/>
      <c r="M32" s="8"/>
      <c r="N32" s="8"/>
      <c r="O32" s="9"/>
    </row>
    <row r="33" spans="1:15" x14ac:dyDescent="0.25">
      <c r="A33" s="10">
        <v>4</v>
      </c>
      <c r="B33" s="2">
        <v>1</v>
      </c>
      <c r="C33" s="2">
        <v>2072</v>
      </c>
      <c r="D33" s="2">
        <v>109.48099999999999</v>
      </c>
      <c r="E33" s="2">
        <v>5</v>
      </c>
      <c r="F33" s="2">
        <v>238</v>
      </c>
      <c r="G33" s="2">
        <v>226845</v>
      </c>
      <c r="H33" s="2">
        <v>226845</v>
      </c>
      <c r="I33" s="5">
        <f>AVERAGE(H33:H35)</f>
        <v>228041.66666666666</v>
      </c>
      <c r="J33" s="8"/>
      <c r="K33" s="8"/>
      <c r="L33" s="8"/>
      <c r="M33" s="8"/>
      <c r="N33" s="8"/>
      <c r="O33" s="9"/>
    </row>
    <row r="34" spans="1:15" x14ac:dyDescent="0.25">
      <c r="A34" s="10"/>
      <c r="B34" s="2">
        <v>2</v>
      </c>
      <c r="C34" s="2">
        <v>2204</v>
      </c>
      <c r="D34" s="2">
        <v>104.077</v>
      </c>
      <c r="E34" s="2">
        <v>5</v>
      </c>
      <c r="F34" s="2">
        <v>238</v>
      </c>
      <c r="G34" s="2">
        <v>229386</v>
      </c>
      <c r="H34" s="2">
        <v>229386</v>
      </c>
      <c r="I34" s="5"/>
      <c r="J34" s="8"/>
      <c r="K34" s="8"/>
      <c r="L34" s="8"/>
      <c r="M34" s="8"/>
      <c r="N34" s="8"/>
      <c r="O34" s="9"/>
    </row>
    <row r="35" spans="1:15" x14ac:dyDescent="0.25">
      <c r="A35" s="10"/>
      <c r="B35" s="2">
        <v>3</v>
      </c>
      <c r="C35" s="2">
        <v>2128</v>
      </c>
      <c r="D35" s="2">
        <v>107.093</v>
      </c>
      <c r="E35" s="2">
        <v>7</v>
      </c>
      <c r="F35" s="2">
        <v>238</v>
      </c>
      <c r="G35" s="2">
        <v>227894</v>
      </c>
      <c r="H35" s="2">
        <v>227894</v>
      </c>
      <c r="I35" s="5"/>
      <c r="J35" s="8"/>
      <c r="K35" s="8"/>
      <c r="L35" s="8"/>
      <c r="M35" s="8"/>
      <c r="N35" s="8"/>
      <c r="O35" s="9"/>
    </row>
    <row r="36" spans="1:15" x14ac:dyDescent="0.25">
      <c r="A36" s="10">
        <v>5</v>
      </c>
      <c r="B36" s="2">
        <v>1</v>
      </c>
      <c r="C36" s="2">
        <v>1950</v>
      </c>
      <c r="D36" s="2">
        <v>126.974</v>
      </c>
      <c r="E36" s="2">
        <v>7</v>
      </c>
      <c r="F36" s="2">
        <v>244</v>
      </c>
      <c r="G36" s="2">
        <v>247599</v>
      </c>
      <c r="H36" s="2">
        <v>247599</v>
      </c>
      <c r="I36" s="5">
        <f>AVERAGE(H36:H38)</f>
        <v>250262.66666666666</v>
      </c>
      <c r="J36" s="8"/>
      <c r="K36" s="8"/>
      <c r="L36" s="8"/>
      <c r="M36" s="8"/>
      <c r="N36" s="8"/>
      <c r="O36" s="9"/>
    </row>
    <row r="37" spans="1:15" x14ac:dyDescent="0.25">
      <c r="A37" s="10"/>
      <c r="B37" s="2">
        <v>2</v>
      </c>
      <c r="C37" s="2">
        <v>2072</v>
      </c>
      <c r="D37" s="2">
        <v>121.128</v>
      </c>
      <c r="E37" s="2">
        <v>9</v>
      </c>
      <c r="F37" s="2">
        <v>244</v>
      </c>
      <c r="G37" s="2">
        <v>250978</v>
      </c>
      <c r="H37" s="2">
        <v>250978</v>
      </c>
      <c r="I37" s="5"/>
      <c r="J37" s="8"/>
      <c r="K37" s="8"/>
      <c r="L37" s="8"/>
      <c r="M37" s="8"/>
      <c r="N37" s="8"/>
      <c r="O37" s="9"/>
    </row>
    <row r="38" spans="1:15" x14ac:dyDescent="0.25">
      <c r="A38" s="10"/>
      <c r="B38" s="2">
        <v>3</v>
      </c>
      <c r="C38" s="2">
        <v>2128</v>
      </c>
      <c r="D38" s="2">
        <v>118.52</v>
      </c>
      <c r="E38" s="2">
        <v>9</v>
      </c>
      <c r="F38" s="2">
        <v>244</v>
      </c>
      <c r="G38" s="2">
        <v>252211</v>
      </c>
      <c r="H38" s="2">
        <v>252211</v>
      </c>
      <c r="I38" s="5"/>
      <c r="J38" s="8"/>
      <c r="K38" s="8"/>
      <c r="L38" s="8"/>
      <c r="M38" s="8"/>
      <c r="N38" s="8"/>
      <c r="O38" s="9"/>
    </row>
    <row r="39" spans="1:15" x14ac:dyDescent="0.25">
      <c r="A39" s="10">
        <v>6</v>
      </c>
      <c r="B39" s="2">
        <v>1</v>
      </c>
      <c r="C39" s="2">
        <v>2400</v>
      </c>
      <c r="D39" s="2">
        <v>97.846000000000004</v>
      </c>
      <c r="E39" s="2">
        <v>2</v>
      </c>
      <c r="F39" s="2">
        <v>253</v>
      </c>
      <c r="G39" s="2">
        <v>234831</v>
      </c>
      <c r="H39" s="2">
        <v>234831</v>
      </c>
      <c r="I39" s="5">
        <f>AVERAGE(H39:H41)</f>
        <v>235336.66666666666</v>
      </c>
      <c r="J39" s="8"/>
      <c r="K39" s="8"/>
      <c r="L39" s="8"/>
      <c r="M39" s="8"/>
      <c r="N39" s="8"/>
      <c r="O39" s="9"/>
    </row>
    <row r="40" spans="1:15" x14ac:dyDescent="0.25">
      <c r="A40" s="10"/>
      <c r="B40" s="2">
        <v>2</v>
      </c>
      <c r="C40" s="2">
        <v>2475</v>
      </c>
      <c r="D40" s="2">
        <v>95.305000000000007</v>
      </c>
      <c r="E40" s="2">
        <v>2</v>
      </c>
      <c r="F40" s="2">
        <v>253</v>
      </c>
      <c r="G40" s="2">
        <v>235879</v>
      </c>
      <c r="H40" s="2">
        <v>235879</v>
      </c>
      <c r="I40" s="5"/>
      <c r="J40" s="8"/>
      <c r="K40" s="8"/>
      <c r="L40" s="8"/>
      <c r="M40" s="8"/>
      <c r="N40" s="8"/>
      <c r="O40" s="9"/>
    </row>
    <row r="41" spans="1:15" x14ac:dyDescent="0.25">
      <c r="A41" s="10"/>
      <c r="B41" s="2">
        <v>3</v>
      </c>
      <c r="C41" s="2">
        <v>2409</v>
      </c>
      <c r="D41" s="2">
        <v>97.674999999999997</v>
      </c>
      <c r="E41" s="2">
        <v>4</v>
      </c>
      <c r="F41" s="2">
        <v>253</v>
      </c>
      <c r="G41" s="2">
        <v>235300</v>
      </c>
      <c r="H41" s="2">
        <v>235300</v>
      </c>
      <c r="I41" s="5"/>
      <c r="J41" s="8"/>
      <c r="K41" s="8"/>
      <c r="L41" s="8"/>
      <c r="M41" s="8"/>
      <c r="N41" s="8"/>
      <c r="O41" s="9"/>
    </row>
    <row r="42" spans="1:15" x14ac:dyDescent="0.25">
      <c r="A42" s="12" t="s">
        <v>11</v>
      </c>
      <c r="B42" s="12"/>
      <c r="C42" s="12"/>
      <c r="D42" s="12"/>
      <c r="E42" s="12"/>
      <c r="F42" s="12"/>
      <c r="G42" s="12"/>
      <c r="H42" s="12"/>
      <c r="I42" s="12"/>
      <c r="J42" s="3"/>
      <c r="K42" s="3"/>
      <c r="L42" s="3"/>
      <c r="M42" s="3"/>
      <c r="N42" s="3"/>
      <c r="O42" s="4"/>
    </row>
    <row r="43" spans="1:15" x14ac:dyDescent="0.25">
      <c r="A43" s="2" t="s">
        <v>1</v>
      </c>
      <c r="B43" s="2" t="s">
        <v>2</v>
      </c>
      <c r="C43" s="2" t="s">
        <v>3</v>
      </c>
      <c r="D43" s="2" t="s">
        <v>4</v>
      </c>
      <c r="E43" s="2" t="s">
        <v>5</v>
      </c>
      <c r="F43" s="2" t="s">
        <v>6</v>
      </c>
      <c r="G43" s="2" t="s">
        <v>7</v>
      </c>
      <c r="H43" s="2" t="s">
        <v>8</v>
      </c>
      <c r="I43" s="2" t="s">
        <v>9</v>
      </c>
      <c r="J43" s="6"/>
      <c r="K43" s="6"/>
      <c r="L43" s="6"/>
      <c r="M43" s="6"/>
      <c r="N43" s="6"/>
      <c r="O43" s="7"/>
    </row>
    <row r="44" spans="1:15" x14ac:dyDescent="0.25">
      <c r="A44" s="10">
        <v>1</v>
      </c>
      <c r="B44" s="2">
        <v>1</v>
      </c>
      <c r="C44" s="2">
        <v>2688</v>
      </c>
      <c r="D44" s="2">
        <v>128.47</v>
      </c>
      <c r="E44" s="2">
        <v>5</v>
      </c>
      <c r="F44" s="2">
        <v>246</v>
      </c>
      <c r="G44" s="2">
        <v>345327</v>
      </c>
      <c r="H44" s="2">
        <v>345327</v>
      </c>
      <c r="I44" s="5">
        <f>AVERAGE(H44:H46)</f>
        <v>346282.66666666669</v>
      </c>
      <c r="J44" s="8"/>
      <c r="K44" s="8"/>
      <c r="L44" s="8"/>
      <c r="M44" s="8"/>
      <c r="N44" s="8"/>
      <c r="O44" s="9"/>
    </row>
    <row r="45" spans="1:15" x14ac:dyDescent="0.25">
      <c r="A45" s="10"/>
      <c r="B45" s="2">
        <v>2</v>
      </c>
      <c r="C45" s="2">
        <v>2856</v>
      </c>
      <c r="D45" s="2">
        <v>122.23099999999999</v>
      </c>
      <c r="E45" s="2">
        <v>5</v>
      </c>
      <c r="F45" s="2">
        <v>246</v>
      </c>
      <c r="G45" s="2">
        <v>349093</v>
      </c>
      <c r="H45" s="2">
        <v>349093</v>
      </c>
      <c r="I45" s="5"/>
      <c r="J45" s="8"/>
      <c r="K45" s="8"/>
      <c r="L45" s="8"/>
      <c r="M45" s="8"/>
      <c r="N45" s="8"/>
      <c r="O45" s="9"/>
    </row>
    <row r="46" spans="1:15" x14ac:dyDescent="0.25">
      <c r="A46" s="10"/>
      <c r="B46" s="2">
        <v>3</v>
      </c>
      <c r="C46" s="2">
        <v>2688</v>
      </c>
      <c r="D46" s="2">
        <v>128.13499999999999</v>
      </c>
      <c r="E46" s="2">
        <v>5</v>
      </c>
      <c r="F46" s="2">
        <v>246</v>
      </c>
      <c r="G46" s="2">
        <v>344428</v>
      </c>
      <c r="H46" s="2">
        <v>344428</v>
      </c>
      <c r="I46" s="5"/>
      <c r="J46" s="8"/>
      <c r="K46" s="8"/>
      <c r="L46" s="8"/>
      <c r="M46" s="8"/>
      <c r="N46" s="8"/>
      <c r="O46" s="9"/>
    </row>
    <row r="47" spans="1:15" x14ac:dyDescent="0.25">
      <c r="A47" s="10">
        <v>2</v>
      </c>
      <c r="B47" s="2">
        <v>1</v>
      </c>
      <c r="C47" s="2">
        <v>2520</v>
      </c>
      <c r="D47" s="2">
        <v>120.032</v>
      </c>
      <c r="E47" s="2">
        <v>8</v>
      </c>
      <c r="F47" s="2">
        <v>234</v>
      </c>
      <c r="G47" s="2">
        <v>302480</v>
      </c>
      <c r="H47" s="2">
        <v>302480</v>
      </c>
      <c r="I47" s="5">
        <f>AVERAGE(H47:H49)</f>
        <v>302940.33333333331</v>
      </c>
      <c r="J47" s="8"/>
      <c r="K47" s="8"/>
      <c r="L47" s="8"/>
      <c r="M47" s="8"/>
      <c r="N47" s="8"/>
      <c r="O47" s="9"/>
    </row>
    <row r="48" spans="1:15" x14ac:dyDescent="0.25">
      <c r="A48" s="10"/>
      <c r="B48" s="2">
        <v>2</v>
      </c>
      <c r="C48" s="2">
        <v>2520</v>
      </c>
      <c r="D48" s="2">
        <v>119.776</v>
      </c>
      <c r="E48" s="2">
        <v>9</v>
      </c>
      <c r="F48" s="2">
        <v>234</v>
      </c>
      <c r="G48" s="2">
        <v>301835</v>
      </c>
      <c r="H48" s="2">
        <v>301835</v>
      </c>
      <c r="I48" s="5"/>
      <c r="J48" s="8"/>
      <c r="K48" s="8"/>
      <c r="L48" s="8"/>
      <c r="M48" s="8"/>
      <c r="N48" s="8"/>
      <c r="O48" s="9"/>
    </row>
    <row r="49" spans="1:15" x14ac:dyDescent="0.25">
      <c r="A49" s="10"/>
      <c r="B49" s="2">
        <v>3</v>
      </c>
      <c r="C49" s="2">
        <v>2624</v>
      </c>
      <c r="D49" s="2">
        <v>116.04600000000001</v>
      </c>
      <c r="E49" s="2">
        <v>8</v>
      </c>
      <c r="F49" s="2">
        <v>234</v>
      </c>
      <c r="G49" s="2">
        <v>304506</v>
      </c>
      <c r="H49" s="2">
        <v>304506</v>
      </c>
      <c r="I49" s="5"/>
      <c r="J49" s="8"/>
      <c r="K49" s="8"/>
      <c r="L49" s="8"/>
      <c r="M49" s="8"/>
      <c r="N49" s="8"/>
      <c r="O49" s="9"/>
    </row>
    <row r="50" spans="1:15" x14ac:dyDescent="0.25">
      <c r="A50" s="10">
        <v>3</v>
      </c>
      <c r="B50" s="2">
        <v>1</v>
      </c>
      <c r="C50" s="2">
        <v>2560</v>
      </c>
      <c r="D50" s="2">
        <v>109.443</v>
      </c>
      <c r="E50" s="2">
        <v>7</v>
      </c>
      <c r="F50" s="2">
        <v>231</v>
      </c>
      <c r="G50" s="2">
        <v>280174</v>
      </c>
      <c r="H50" s="2">
        <v>280174</v>
      </c>
      <c r="I50" s="5">
        <f>AVERAGE(H50:H52)</f>
        <v>280317</v>
      </c>
      <c r="J50" s="8"/>
      <c r="K50" s="8"/>
      <c r="L50" s="8"/>
      <c r="M50" s="8"/>
      <c r="N50" s="8"/>
      <c r="O50" s="9"/>
    </row>
    <row r="51" spans="1:15" x14ac:dyDescent="0.25">
      <c r="A51" s="10"/>
      <c r="B51" s="2">
        <v>2</v>
      </c>
      <c r="C51" s="2">
        <v>2560</v>
      </c>
      <c r="D51" s="2">
        <v>109.494</v>
      </c>
      <c r="E51" s="2">
        <v>7</v>
      </c>
      <c r="F51" s="2">
        <v>231</v>
      </c>
      <c r="G51" s="2">
        <v>280305</v>
      </c>
      <c r="H51" s="2">
        <v>280305</v>
      </c>
      <c r="I51" s="5"/>
      <c r="J51" s="8"/>
      <c r="K51" s="8"/>
      <c r="L51" s="8"/>
      <c r="M51" s="8"/>
      <c r="N51" s="8"/>
      <c r="O51" s="9"/>
    </row>
    <row r="52" spans="1:15" x14ac:dyDescent="0.25">
      <c r="A52" s="10"/>
      <c r="B52" s="2">
        <v>3</v>
      </c>
      <c r="C52" s="2">
        <v>2560</v>
      </c>
      <c r="D52" s="2">
        <v>109.559</v>
      </c>
      <c r="E52" s="2">
        <v>7</v>
      </c>
      <c r="F52" s="2">
        <v>231</v>
      </c>
      <c r="G52" s="2">
        <v>280472</v>
      </c>
      <c r="H52" s="2">
        <v>280472</v>
      </c>
      <c r="I52" s="5"/>
      <c r="J52" s="8"/>
      <c r="K52" s="8"/>
      <c r="L52" s="8"/>
      <c r="M52" s="8"/>
      <c r="N52" s="8"/>
      <c r="O52" s="9"/>
    </row>
    <row r="53" spans="1:15" x14ac:dyDescent="0.25">
      <c r="A53" s="10">
        <v>4</v>
      </c>
      <c r="B53" s="2">
        <v>1</v>
      </c>
      <c r="C53" s="2">
        <v>2496</v>
      </c>
      <c r="D53" s="2">
        <v>120.85</v>
      </c>
      <c r="E53" s="2">
        <v>9</v>
      </c>
      <c r="F53" s="2">
        <v>232</v>
      </c>
      <c r="G53" s="2">
        <v>301641</v>
      </c>
      <c r="H53" s="2">
        <v>301641</v>
      </c>
      <c r="I53" s="5">
        <f>AVERAGE(H53:H55)</f>
        <v>301958</v>
      </c>
      <c r="J53" s="8"/>
      <c r="K53" s="8"/>
      <c r="L53" s="8"/>
      <c r="M53" s="8"/>
      <c r="N53" s="8"/>
      <c r="O53" s="9"/>
    </row>
    <row r="54" spans="1:15" x14ac:dyDescent="0.25">
      <c r="A54" s="10"/>
      <c r="B54" s="2">
        <v>2</v>
      </c>
      <c r="C54" s="2">
        <v>2560</v>
      </c>
      <c r="D54" s="2">
        <v>118.605</v>
      </c>
      <c r="E54" s="2">
        <v>8</v>
      </c>
      <c r="F54" s="2">
        <v>232</v>
      </c>
      <c r="G54" s="2">
        <v>303628</v>
      </c>
      <c r="H54" s="2">
        <v>303628</v>
      </c>
      <c r="I54" s="5"/>
      <c r="J54" s="8"/>
      <c r="K54" s="8"/>
      <c r="L54" s="8"/>
      <c r="M54" s="8"/>
      <c r="N54" s="8"/>
      <c r="O54" s="9"/>
    </row>
    <row r="55" spans="1:15" x14ac:dyDescent="0.25">
      <c r="A55" s="10"/>
      <c r="B55" s="2">
        <v>3</v>
      </c>
      <c r="C55" s="2">
        <v>2496</v>
      </c>
      <c r="D55" s="2">
        <v>120.435</v>
      </c>
      <c r="E55" s="2">
        <v>8</v>
      </c>
      <c r="F55" s="2">
        <v>232</v>
      </c>
      <c r="G55" s="2">
        <v>300605</v>
      </c>
      <c r="H55" s="2">
        <v>300605</v>
      </c>
      <c r="I55" s="5"/>
      <c r="J55" s="8"/>
      <c r="K55" s="8"/>
      <c r="L55" s="8"/>
      <c r="M55" s="8"/>
      <c r="N55" s="8"/>
      <c r="O55" s="9"/>
    </row>
    <row r="56" spans="1:15" x14ac:dyDescent="0.25">
      <c r="A56" s="10">
        <v>5</v>
      </c>
      <c r="B56" s="2">
        <v>1</v>
      </c>
      <c r="C56" s="2">
        <v>2296</v>
      </c>
      <c r="D56" s="2">
        <v>142.33199999999999</v>
      </c>
      <c r="E56" s="2">
        <v>12</v>
      </c>
      <c r="F56" s="2">
        <v>239</v>
      </c>
      <c r="G56" s="2">
        <v>326794</v>
      </c>
      <c r="H56" s="2">
        <v>326794</v>
      </c>
      <c r="I56" s="5">
        <f>AVERAGE(H56:H58)</f>
        <v>327037</v>
      </c>
      <c r="J56" s="8"/>
      <c r="K56" s="8"/>
      <c r="L56" s="8"/>
      <c r="M56" s="8"/>
      <c r="N56" s="8"/>
      <c r="O56" s="9"/>
    </row>
    <row r="57" spans="1:15" x14ac:dyDescent="0.25">
      <c r="A57" s="10"/>
      <c r="B57" s="2">
        <v>2</v>
      </c>
      <c r="C57" s="2">
        <v>2340</v>
      </c>
      <c r="D57" s="2">
        <v>140.77799999999999</v>
      </c>
      <c r="E57" s="2">
        <v>12</v>
      </c>
      <c r="F57" s="2">
        <v>239</v>
      </c>
      <c r="G57" s="2">
        <v>329421</v>
      </c>
      <c r="H57" s="2">
        <v>329421</v>
      </c>
      <c r="I57" s="5"/>
      <c r="J57" s="8"/>
      <c r="K57" s="8"/>
      <c r="L57" s="8"/>
      <c r="M57" s="8"/>
      <c r="N57" s="8"/>
      <c r="O57" s="9"/>
    </row>
    <row r="58" spans="1:15" x14ac:dyDescent="0.25">
      <c r="A58" s="10"/>
      <c r="B58" s="2">
        <v>3</v>
      </c>
      <c r="C58" s="2">
        <v>2240</v>
      </c>
      <c r="D58" s="2">
        <v>145.04300000000001</v>
      </c>
      <c r="E58" s="2">
        <v>12</v>
      </c>
      <c r="F58" s="2">
        <v>239</v>
      </c>
      <c r="G58" s="2">
        <v>324896</v>
      </c>
      <c r="H58" s="2">
        <v>324896</v>
      </c>
      <c r="I58" s="5"/>
      <c r="J58" s="8"/>
      <c r="K58" s="8"/>
      <c r="L58" s="8"/>
      <c r="M58" s="8"/>
      <c r="N58" s="8"/>
      <c r="O58" s="9"/>
    </row>
    <row r="59" spans="1:15" x14ac:dyDescent="0.25">
      <c r="A59" s="10">
        <v>6</v>
      </c>
      <c r="B59" s="2">
        <v>1</v>
      </c>
      <c r="C59" s="2">
        <v>2296</v>
      </c>
      <c r="D59" s="2">
        <v>146.93100000000001</v>
      </c>
      <c r="E59" s="2">
        <v>6</v>
      </c>
      <c r="F59" s="2">
        <v>252</v>
      </c>
      <c r="G59" s="2">
        <v>337353</v>
      </c>
      <c r="H59" s="2">
        <v>337353</v>
      </c>
      <c r="I59" s="5">
        <f>AVERAGE(H59:H61)</f>
        <v>335629.33333333331</v>
      </c>
      <c r="J59" s="8"/>
      <c r="K59" s="8"/>
      <c r="L59" s="8"/>
      <c r="M59" s="8"/>
      <c r="N59" s="8"/>
      <c r="O59" s="9"/>
    </row>
    <row r="60" spans="1:15" x14ac:dyDescent="0.25">
      <c r="A60" s="10"/>
      <c r="B60" s="2">
        <v>2</v>
      </c>
      <c r="C60" s="2">
        <v>2352</v>
      </c>
      <c r="D60" s="2">
        <v>143.827</v>
      </c>
      <c r="E60" s="2">
        <v>5</v>
      </c>
      <c r="F60" s="2">
        <v>252</v>
      </c>
      <c r="G60" s="2">
        <v>338281</v>
      </c>
      <c r="H60" s="2">
        <v>338281</v>
      </c>
      <c r="I60" s="5"/>
      <c r="J60" s="8"/>
      <c r="K60" s="8"/>
      <c r="L60" s="8"/>
      <c r="M60" s="8"/>
      <c r="N60" s="8"/>
      <c r="O60" s="9"/>
    </row>
    <row r="61" spans="1:15" x14ac:dyDescent="0.25">
      <c r="A61" s="10"/>
      <c r="B61" s="2">
        <v>3</v>
      </c>
      <c r="C61" s="2">
        <v>2132</v>
      </c>
      <c r="D61" s="2">
        <v>155.37200000000001</v>
      </c>
      <c r="E61" s="2">
        <v>7</v>
      </c>
      <c r="F61" s="2">
        <v>252</v>
      </c>
      <c r="G61" s="2">
        <v>331254</v>
      </c>
      <c r="H61" s="2">
        <v>331254</v>
      </c>
      <c r="I61" s="5"/>
      <c r="J61" s="8"/>
      <c r="K61" s="8"/>
      <c r="L61" s="8"/>
      <c r="M61" s="8"/>
      <c r="N61" s="8"/>
      <c r="O61" s="9"/>
    </row>
    <row r="62" spans="1:15" x14ac:dyDescent="0.25">
      <c r="A62" s="12" t="s">
        <v>12</v>
      </c>
      <c r="B62" s="12"/>
      <c r="C62" s="12"/>
      <c r="D62" s="12"/>
      <c r="E62" s="12"/>
      <c r="F62" s="12"/>
      <c r="G62" s="12"/>
      <c r="H62" s="12"/>
      <c r="I62" s="12"/>
      <c r="J62" s="3"/>
      <c r="K62" s="3"/>
      <c r="L62" s="3"/>
      <c r="M62" s="3"/>
      <c r="N62" s="3"/>
      <c r="O62" s="4"/>
    </row>
    <row r="63" spans="1:15" x14ac:dyDescent="0.25">
      <c r="A63" s="2" t="s">
        <v>1</v>
      </c>
      <c r="B63" s="2" t="s">
        <v>2</v>
      </c>
      <c r="C63" s="2" t="s">
        <v>3</v>
      </c>
      <c r="D63" s="2" t="s">
        <v>4</v>
      </c>
      <c r="E63" s="2" t="s">
        <v>5</v>
      </c>
      <c r="F63" s="2" t="s">
        <v>6</v>
      </c>
      <c r="G63" s="2" t="s">
        <v>7</v>
      </c>
      <c r="H63" s="2" t="s">
        <v>8</v>
      </c>
      <c r="I63" s="2" t="s">
        <v>9</v>
      </c>
      <c r="J63" s="6"/>
      <c r="K63" s="6"/>
      <c r="L63" s="6"/>
      <c r="M63" s="6"/>
      <c r="N63" s="6"/>
      <c r="O63" s="7"/>
    </row>
    <row r="64" spans="1:15" x14ac:dyDescent="0.25">
      <c r="A64" s="10">
        <v>1</v>
      </c>
      <c r="B64" s="2">
        <v>1</v>
      </c>
      <c r="C64" s="2">
        <v>1971</v>
      </c>
      <c r="D64" s="2">
        <v>117.542</v>
      </c>
      <c r="E64" s="2">
        <v>3</v>
      </c>
      <c r="F64" s="2">
        <v>244</v>
      </c>
      <c r="G64" s="2">
        <v>231676</v>
      </c>
      <c r="H64" s="2">
        <v>231676</v>
      </c>
      <c r="I64" s="5">
        <f>AVERAGE(H64:H66)</f>
        <v>231166.66666666666</v>
      </c>
      <c r="J64" s="8"/>
      <c r="K64" s="8"/>
      <c r="L64" s="8"/>
      <c r="M64" s="8"/>
      <c r="N64" s="8"/>
      <c r="O64" s="9"/>
    </row>
    <row r="65" spans="1:15" x14ac:dyDescent="0.25">
      <c r="A65" s="10"/>
      <c r="B65" s="2">
        <v>2</v>
      </c>
      <c r="C65" s="2">
        <v>1971</v>
      </c>
      <c r="D65" s="2">
        <v>117.57599999999999</v>
      </c>
      <c r="E65" s="2">
        <v>3</v>
      </c>
      <c r="F65" s="2">
        <v>244</v>
      </c>
      <c r="G65" s="2">
        <v>231742</v>
      </c>
      <c r="H65" s="2">
        <v>231742</v>
      </c>
      <c r="I65" s="5"/>
      <c r="J65" s="8"/>
      <c r="K65" s="8"/>
      <c r="L65" s="8"/>
      <c r="M65" s="8"/>
      <c r="N65" s="8"/>
      <c r="O65" s="9"/>
    </row>
    <row r="66" spans="1:15" x14ac:dyDescent="0.25">
      <c r="A66" s="10"/>
      <c r="B66" s="2">
        <v>3</v>
      </c>
      <c r="C66" s="2">
        <v>1863</v>
      </c>
      <c r="D66" s="2">
        <v>123.501</v>
      </c>
      <c r="E66" s="2">
        <v>4</v>
      </c>
      <c r="F66" s="2">
        <v>244</v>
      </c>
      <c r="G66" s="2">
        <v>230082</v>
      </c>
      <c r="H66" s="2">
        <v>230082</v>
      </c>
      <c r="I66" s="5"/>
      <c r="J66" s="8"/>
      <c r="K66" s="8"/>
      <c r="L66" s="8"/>
      <c r="M66" s="8"/>
      <c r="N66" s="8"/>
      <c r="O66" s="9"/>
    </row>
    <row r="67" spans="1:15" x14ac:dyDescent="0.25">
      <c r="A67" s="10">
        <v>2</v>
      </c>
      <c r="B67" s="2">
        <v>1</v>
      </c>
      <c r="C67" s="2">
        <v>1725</v>
      </c>
      <c r="D67" s="2">
        <v>136.47</v>
      </c>
      <c r="E67" s="2">
        <v>14</v>
      </c>
      <c r="F67" s="2">
        <v>233</v>
      </c>
      <c r="G67" s="2">
        <v>235410</v>
      </c>
      <c r="H67" s="2">
        <v>235410</v>
      </c>
      <c r="I67" s="5">
        <f>AVERAGE(H67:H69)</f>
        <v>235365.33333333334</v>
      </c>
      <c r="J67" s="8"/>
      <c r="K67" s="8"/>
      <c r="L67" s="8"/>
      <c r="M67" s="8"/>
      <c r="N67" s="8"/>
      <c r="O67" s="9"/>
    </row>
    <row r="68" spans="1:15" x14ac:dyDescent="0.25">
      <c r="A68" s="10"/>
      <c r="B68" s="2">
        <v>2</v>
      </c>
      <c r="C68" s="2">
        <v>1700</v>
      </c>
      <c r="D68" s="2">
        <v>138.07599999999999</v>
      </c>
      <c r="E68" s="2">
        <v>16</v>
      </c>
      <c r="F68" s="2">
        <v>233</v>
      </c>
      <c r="G68" s="2">
        <v>234729</v>
      </c>
      <c r="H68" s="2">
        <v>234729</v>
      </c>
      <c r="I68" s="5"/>
      <c r="J68" s="8"/>
      <c r="K68" s="8"/>
      <c r="L68" s="8"/>
      <c r="M68" s="8"/>
      <c r="N68" s="8"/>
      <c r="O68" s="9"/>
    </row>
    <row r="69" spans="1:15" x14ac:dyDescent="0.25">
      <c r="A69" s="10"/>
      <c r="B69" s="2">
        <v>3</v>
      </c>
      <c r="C69" s="2">
        <v>1742</v>
      </c>
      <c r="D69" s="2">
        <v>135.452</v>
      </c>
      <c r="E69" s="2">
        <v>14</v>
      </c>
      <c r="F69" s="2">
        <v>233</v>
      </c>
      <c r="G69" s="2">
        <v>235957</v>
      </c>
      <c r="H69" s="2">
        <v>235957</v>
      </c>
      <c r="I69" s="5"/>
      <c r="J69" s="8"/>
      <c r="K69" s="8"/>
      <c r="L69" s="8"/>
      <c r="M69" s="8"/>
      <c r="N69" s="8"/>
      <c r="O69" s="9"/>
    </row>
    <row r="70" spans="1:15" x14ac:dyDescent="0.25">
      <c r="A70" s="10">
        <v>3</v>
      </c>
      <c r="B70" s="2">
        <v>1</v>
      </c>
      <c r="C70" s="2">
        <v>1988</v>
      </c>
      <c r="D70" s="2">
        <v>128.697</v>
      </c>
      <c r="E70" s="2">
        <v>8</v>
      </c>
      <c r="F70" s="2">
        <v>226</v>
      </c>
      <c r="G70" s="2">
        <v>255849</v>
      </c>
      <c r="H70" s="2">
        <v>255849</v>
      </c>
      <c r="I70" s="5">
        <f>AVERAGE(H70:H72)</f>
        <v>254042.33333333334</v>
      </c>
      <c r="J70" s="8"/>
      <c r="K70" s="8"/>
      <c r="L70" s="8"/>
      <c r="M70" s="8"/>
      <c r="N70" s="8"/>
      <c r="O70" s="9"/>
    </row>
    <row r="71" spans="1:15" x14ac:dyDescent="0.25">
      <c r="A71" s="10"/>
      <c r="B71" s="2">
        <v>2</v>
      </c>
      <c r="C71" s="2">
        <v>1904</v>
      </c>
      <c r="D71" s="2">
        <v>132.95099999999999</v>
      </c>
      <c r="E71" s="2">
        <v>8</v>
      </c>
      <c r="F71" s="2">
        <v>226</v>
      </c>
      <c r="G71" s="2">
        <v>253139</v>
      </c>
      <c r="H71" s="2">
        <v>253139</v>
      </c>
      <c r="I71" s="5"/>
      <c r="J71" s="8"/>
      <c r="K71" s="8"/>
      <c r="L71" s="8"/>
      <c r="M71" s="8"/>
      <c r="N71" s="8"/>
      <c r="O71" s="9"/>
    </row>
    <row r="72" spans="1:15" x14ac:dyDescent="0.25">
      <c r="A72" s="10"/>
      <c r="B72" s="2">
        <v>3</v>
      </c>
      <c r="C72" s="2">
        <v>1904</v>
      </c>
      <c r="D72" s="2">
        <v>132.95099999999999</v>
      </c>
      <c r="E72" s="2">
        <v>8</v>
      </c>
      <c r="F72" s="2">
        <v>226</v>
      </c>
      <c r="G72" s="2">
        <v>253139</v>
      </c>
      <c r="H72" s="2">
        <v>253139</v>
      </c>
      <c r="I72" s="5"/>
      <c r="J72" s="8"/>
      <c r="K72" s="8"/>
      <c r="L72" s="8"/>
      <c r="M72" s="8"/>
      <c r="N72" s="8"/>
      <c r="O72" s="9"/>
    </row>
    <row r="73" spans="1:15" x14ac:dyDescent="0.25">
      <c r="A73" s="10">
        <v>4</v>
      </c>
      <c r="B73" s="2">
        <v>1</v>
      </c>
      <c r="C73" s="2">
        <v>2940</v>
      </c>
      <c r="D73" s="2">
        <v>109.17700000000001</v>
      </c>
      <c r="E73" s="2">
        <v>6</v>
      </c>
      <c r="F73" s="2">
        <v>225</v>
      </c>
      <c r="G73" s="2">
        <v>320979</v>
      </c>
      <c r="H73" s="2">
        <v>320979</v>
      </c>
      <c r="I73" s="5">
        <f>AVERAGE(H73:H75)</f>
        <v>320840.66666666669</v>
      </c>
      <c r="J73" s="8"/>
      <c r="K73" s="8"/>
      <c r="L73" s="8"/>
      <c r="M73" s="8"/>
      <c r="N73" s="8"/>
      <c r="O73" s="9"/>
    </row>
    <row r="74" spans="1:15" x14ac:dyDescent="0.25">
      <c r="A74" s="10"/>
      <c r="B74" s="2">
        <v>2</v>
      </c>
      <c r="C74" s="2">
        <v>3081</v>
      </c>
      <c r="D74" s="2">
        <v>103.905</v>
      </c>
      <c r="E74" s="2">
        <v>1</v>
      </c>
      <c r="F74" s="2">
        <v>225</v>
      </c>
      <c r="G74" s="2">
        <v>320130</v>
      </c>
      <c r="H74" s="2">
        <v>320130</v>
      </c>
      <c r="I74" s="5"/>
      <c r="J74" s="8"/>
      <c r="K74" s="8"/>
      <c r="L74" s="8"/>
      <c r="M74" s="8"/>
      <c r="N74" s="8"/>
      <c r="O74" s="9"/>
    </row>
    <row r="75" spans="1:15" x14ac:dyDescent="0.25">
      <c r="A75" s="10"/>
      <c r="B75" s="2">
        <v>3</v>
      </c>
      <c r="C75" s="2">
        <v>3040</v>
      </c>
      <c r="D75" s="2">
        <v>105.72799999999999</v>
      </c>
      <c r="E75" s="2">
        <v>2</v>
      </c>
      <c r="F75" s="2">
        <v>225</v>
      </c>
      <c r="G75" s="2">
        <v>321413</v>
      </c>
      <c r="H75" s="2">
        <v>321413</v>
      </c>
      <c r="I75" s="5"/>
      <c r="J75" s="8"/>
      <c r="K75" s="8"/>
      <c r="L75" s="8"/>
      <c r="M75" s="8"/>
      <c r="N75" s="8"/>
      <c r="O75" s="9"/>
    </row>
    <row r="76" spans="1:15" x14ac:dyDescent="0.25">
      <c r="A76" s="10">
        <v>5</v>
      </c>
      <c r="B76" s="2">
        <v>1</v>
      </c>
      <c r="C76" s="2">
        <v>3655</v>
      </c>
      <c r="D76" s="2">
        <v>99.676000000000002</v>
      </c>
      <c r="E76" s="2">
        <v>4</v>
      </c>
      <c r="F76" s="2">
        <v>235</v>
      </c>
      <c r="G76" s="2">
        <v>364317</v>
      </c>
      <c r="H76" s="2">
        <v>364317</v>
      </c>
      <c r="I76" s="5">
        <f>AVERAGE(H76:H78)</f>
        <v>363977.66666666669</v>
      </c>
      <c r="J76" s="8"/>
      <c r="K76" s="8"/>
      <c r="L76" s="8"/>
      <c r="M76" s="8"/>
      <c r="N76" s="8"/>
      <c r="O76" s="9"/>
    </row>
    <row r="77" spans="1:15" x14ac:dyDescent="0.25">
      <c r="A77" s="10"/>
      <c r="B77" s="2">
        <v>2</v>
      </c>
      <c r="C77" s="2">
        <v>3634</v>
      </c>
      <c r="D77" s="2">
        <v>99.781000000000006</v>
      </c>
      <c r="E77" s="2">
        <v>2</v>
      </c>
      <c r="F77" s="2">
        <v>235</v>
      </c>
      <c r="G77" s="2">
        <v>362605</v>
      </c>
      <c r="H77" s="2">
        <v>362605</v>
      </c>
      <c r="I77" s="5"/>
      <c r="J77" s="8"/>
      <c r="K77" s="8"/>
      <c r="L77" s="8"/>
      <c r="M77" s="8"/>
      <c r="N77" s="8"/>
      <c r="O77" s="9"/>
    </row>
    <row r="78" spans="1:15" x14ac:dyDescent="0.25">
      <c r="A78" s="10"/>
      <c r="B78" s="2">
        <v>3</v>
      </c>
      <c r="C78" s="2">
        <v>3772</v>
      </c>
      <c r="D78" s="2">
        <v>96.769000000000005</v>
      </c>
      <c r="E78" s="2">
        <v>2</v>
      </c>
      <c r="F78" s="2">
        <v>235</v>
      </c>
      <c r="G78" s="2">
        <v>365011</v>
      </c>
      <c r="H78" s="2">
        <v>365011</v>
      </c>
      <c r="I78" s="5"/>
      <c r="J78" s="8"/>
      <c r="K78" s="8"/>
      <c r="L78" s="8"/>
      <c r="M78" s="8"/>
      <c r="N78" s="8"/>
      <c r="O78" s="9"/>
    </row>
    <row r="79" spans="1:15" x14ac:dyDescent="0.25">
      <c r="A79" s="10">
        <v>6</v>
      </c>
      <c r="B79" s="2">
        <v>1</v>
      </c>
      <c r="C79" s="2">
        <v>3200</v>
      </c>
      <c r="D79" s="2">
        <v>105.261</v>
      </c>
      <c r="E79" s="2">
        <v>1</v>
      </c>
      <c r="F79" s="2">
        <v>251</v>
      </c>
      <c r="G79" s="2">
        <v>336834</v>
      </c>
      <c r="H79" s="2">
        <v>336834</v>
      </c>
      <c r="I79" s="5">
        <f>AVERAGE(H79:H81)</f>
        <v>336944</v>
      </c>
      <c r="J79" s="8"/>
      <c r="K79" s="8"/>
      <c r="L79" s="8"/>
      <c r="M79" s="8"/>
      <c r="N79" s="8"/>
      <c r="O79" s="9"/>
    </row>
    <row r="80" spans="1:15" x14ac:dyDescent="0.25">
      <c r="A80" s="10"/>
      <c r="B80" s="2">
        <v>2</v>
      </c>
      <c r="C80" s="2">
        <v>3157</v>
      </c>
      <c r="D80" s="2">
        <v>106.084</v>
      </c>
      <c r="E80" s="2">
        <v>1</v>
      </c>
      <c r="F80" s="2">
        <v>251</v>
      </c>
      <c r="G80" s="2">
        <v>334906</v>
      </c>
      <c r="H80" s="2">
        <v>334906</v>
      </c>
      <c r="I80" s="5"/>
      <c r="J80" s="8"/>
      <c r="K80" s="8"/>
      <c r="L80" s="8"/>
      <c r="M80" s="8"/>
      <c r="N80" s="8"/>
      <c r="O80" s="9"/>
    </row>
    <row r="81" spans="1:15" x14ac:dyDescent="0.25">
      <c r="A81" s="10"/>
      <c r="B81" s="2">
        <v>3</v>
      </c>
      <c r="C81" s="2">
        <v>3354</v>
      </c>
      <c r="D81" s="2">
        <v>101.101</v>
      </c>
      <c r="E81" s="2">
        <v>0</v>
      </c>
      <c r="F81" s="2">
        <v>251</v>
      </c>
      <c r="G81" s="2">
        <v>339092</v>
      </c>
      <c r="H81" s="2">
        <v>339092</v>
      </c>
      <c r="I81" s="5"/>
      <c r="J81" s="8"/>
      <c r="K81" s="8"/>
      <c r="L81" s="8"/>
      <c r="M81" s="8"/>
      <c r="N81" s="8"/>
      <c r="O81" s="9"/>
    </row>
    <row r="82" spans="1:15" x14ac:dyDescent="0.25">
      <c r="A82" s="12" t="s">
        <v>13</v>
      </c>
      <c r="B82" s="12"/>
      <c r="C82" s="12"/>
      <c r="D82" s="12"/>
      <c r="E82" s="12"/>
      <c r="F82" s="12"/>
      <c r="G82" s="12"/>
      <c r="H82" s="12"/>
      <c r="I82" s="12"/>
      <c r="J82" s="3"/>
      <c r="K82" s="3"/>
      <c r="L82" s="3"/>
      <c r="M82" s="3"/>
      <c r="N82" s="3"/>
      <c r="O82" s="4"/>
    </row>
    <row r="83" spans="1:15" x14ac:dyDescent="0.25">
      <c r="A83" s="2" t="s">
        <v>1</v>
      </c>
      <c r="B83" s="2" t="s">
        <v>2</v>
      </c>
      <c r="C83" s="2" t="s">
        <v>3</v>
      </c>
      <c r="D83" s="2" t="s">
        <v>4</v>
      </c>
      <c r="E83" s="2" t="s">
        <v>5</v>
      </c>
      <c r="F83" s="2" t="s">
        <v>6</v>
      </c>
      <c r="G83" s="2" t="s">
        <v>7</v>
      </c>
      <c r="H83" s="2" t="s">
        <v>8</v>
      </c>
      <c r="I83" s="2" t="s">
        <v>9</v>
      </c>
      <c r="J83" s="6"/>
      <c r="K83" s="6"/>
      <c r="L83" s="6"/>
      <c r="M83" s="6"/>
      <c r="N83" s="6"/>
      <c r="O83" s="7"/>
    </row>
    <row r="84" spans="1:15" x14ac:dyDescent="0.25">
      <c r="A84" s="10">
        <v>1</v>
      </c>
      <c r="B84" s="2">
        <v>1</v>
      </c>
      <c r="C84" s="2">
        <v>2496</v>
      </c>
      <c r="D84" s="2">
        <v>119.161</v>
      </c>
      <c r="E84" s="2">
        <v>2</v>
      </c>
      <c r="F84" s="2">
        <v>246</v>
      </c>
      <c r="G84" s="2">
        <v>297427</v>
      </c>
      <c r="H84" s="2">
        <v>297427</v>
      </c>
      <c r="I84" s="5">
        <f>AVERAGE(H84:H86)</f>
        <v>296070.33333333331</v>
      </c>
      <c r="J84" s="8"/>
      <c r="K84" s="8"/>
      <c r="L84" s="8"/>
      <c r="M84" s="8"/>
      <c r="N84" s="8"/>
      <c r="O84" s="9"/>
    </row>
    <row r="85" spans="1:15" x14ac:dyDescent="0.25">
      <c r="A85" s="10"/>
      <c r="B85" s="2">
        <v>2</v>
      </c>
      <c r="C85" s="2">
        <v>2400</v>
      </c>
      <c r="D85" s="2">
        <v>123.547</v>
      </c>
      <c r="E85" s="2">
        <v>2</v>
      </c>
      <c r="F85" s="2">
        <v>246</v>
      </c>
      <c r="G85" s="2">
        <v>296513</v>
      </c>
      <c r="H85" s="2">
        <v>296513</v>
      </c>
      <c r="I85" s="5"/>
      <c r="J85" s="8"/>
      <c r="K85" s="8"/>
      <c r="L85" s="8"/>
      <c r="M85" s="8"/>
      <c r="N85" s="8"/>
      <c r="O85" s="9"/>
    </row>
    <row r="86" spans="1:15" x14ac:dyDescent="0.25">
      <c r="A86" s="10"/>
      <c r="B86" s="2">
        <v>3</v>
      </c>
      <c r="C86" s="2">
        <v>2340</v>
      </c>
      <c r="D86" s="2">
        <v>125.75700000000001</v>
      </c>
      <c r="E86" s="2">
        <v>2</v>
      </c>
      <c r="F86" s="2">
        <v>246</v>
      </c>
      <c r="G86" s="2">
        <v>294271</v>
      </c>
      <c r="H86" s="2">
        <v>294271</v>
      </c>
      <c r="I86" s="5"/>
      <c r="J86" s="8"/>
      <c r="K86" s="8"/>
      <c r="L86" s="8"/>
      <c r="M86" s="8"/>
      <c r="N86" s="8"/>
      <c r="O86" s="9"/>
    </row>
    <row r="87" spans="1:15" x14ac:dyDescent="0.25">
      <c r="A87" s="10">
        <v>2</v>
      </c>
      <c r="B87" s="2">
        <v>1</v>
      </c>
      <c r="C87" s="2">
        <v>2700</v>
      </c>
      <c r="D87" s="2">
        <v>108.25700000000001</v>
      </c>
      <c r="E87" s="2">
        <v>5</v>
      </c>
      <c r="F87" s="2">
        <v>238</v>
      </c>
      <c r="G87" s="2">
        <v>292295</v>
      </c>
      <c r="H87" s="2">
        <v>292295</v>
      </c>
      <c r="I87" s="5">
        <f>AVERAGE(H87:H89)</f>
        <v>292368.66666666669</v>
      </c>
      <c r="J87" s="8"/>
      <c r="K87" s="8"/>
      <c r="L87" s="8"/>
      <c r="M87" s="8"/>
      <c r="N87" s="8"/>
      <c r="O87" s="9"/>
    </row>
    <row r="88" spans="1:15" x14ac:dyDescent="0.25">
      <c r="A88" s="10"/>
      <c r="B88" s="2">
        <v>2</v>
      </c>
      <c r="C88" s="2">
        <v>2880</v>
      </c>
      <c r="D88" s="2">
        <v>101.753</v>
      </c>
      <c r="E88" s="2">
        <v>1</v>
      </c>
      <c r="F88" s="2">
        <v>238</v>
      </c>
      <c r="G88" s="2">
        <v>293049</v>
      </c>
      <c r="H88" s="2">
        <v>293049</v>
      </c>
      <c r="I88" s="5"/>
      <c r="J88" s="8"/>
      <c r="K88" s="8"/>
      <c r="L88" s="8"/>
      <c r="M88" s="8"/>
      <c r="N88" s="8"/>
      <c r="O88" s="9"/>
    </row>
    <row r="89" spans="1:15" x14ac:dyDescent="0.25">
      <c r="A89" s="10"/>
      <c r="B89" s="2">
        <v>3</v>
      </c>
      <c r="C89" s="2">
        <v>2816</v>
      </c>
      <c r="D89" s="2">
        <v>103.60899999999999</v>
      </c>
      <c r="E89" s="2">
        <v>3</v>
      </c>
      <c r="F89" s="2">
        <v>238</v>
      </c>
      <c r="G89" s="2">
        <v>291762</v>
      </c>
      <c r="H89" s="2">
        <v>291762</v>
      </c>
      <c r="I89" s="5"/>
      <c r="J89" s="8"/>
      <c r="K89" s="8"/>
      <c r="L89" s="8"/>
      <c r="M89" s="8"/>
      <c r="N89" s="8"/>
      <c r="O89" s="9"/>
    </row>
    <row r="90" spans="1:15" x14ac:dyDescent="0.25">
      <c r="A90" s="10">
        <v>3</v>
      </c>
      <c r="B90" s="2">
        <v>1</v>
      </c>
      <c r="C90" s="2">
        <v>2408</v>
      </c>
      <c r="D90" s="2">
        <v>105.12</v>
      </c>
      <c r="E90" s="2">
        <v>5</v>
      </c>
      <c r="F90" s="2">
        <v>235</v>
      </c>
      <c r="G90" s="2">
        <v>253130</v>
      </c>
      <c r="H90" s="2">
        <v>253130</v>
      </c>
      <c r="I90" s="5">
        <f>AVERAGE(H90:H92)</f>
        <v>254834.33333333334</v>
      </c>
      <c r="J90" s="8"/>
      <c r="K90" s="8"/>
      <c r="L90" s="8"/>
      <c r="M90" s="8"/>
      <c r="N90" s="8"/>
      <c r="O90" s="9"/>
    </row>
    <row r="91" spans="1:15" x14ac:dyDescent="0.25">
      <c r="A91" s="10"/>
      <c r="B91" s="2">
        <v>2</v>
      </c>
      <c r="C91" s="2">
        <v>2464</v>
      </c>
      <c r="D91" s="2">
        <v>103.218</v>
      </c>
      <c r="E91" s="2">
        <v>5</v>
      </c>
      <c r="F91" s="2">
        <v>235</v>
      </c>
      <c r="G91" s="2">
        <v>254328</v>
      </c>
      <c r="H91" s="2">
        <v>254328</v>
      </c>
      <c r="I91" s="5"/>
      <c r="J91" s="8"/>
      <c r="K91" s="8"/>
      <c r="L91" s="8"/>
      <c r="M91" s="8"/>
      <c r="N91" s="8"/>
      <c r="O91" s="9"/>
    </row>
    <row r="92" spans="1:15" x14ac:dyDescent="0.25">
      <c r="A92" s="10"/>
      <c r="B92" s="2">
        <v>3</v>
      </c>
      <c r="C92" s="2">
        <v>2576</v>
      </c>
      <c r="D92" s="2">
        <v>99.784999999999997</v>
      </c>
      <c r="E92" s="2">
        <v>5</v>
      </c>
      <c r="F92" s="2">
        <v>235</v>
      </c>
      <c r="G92" s="2">
        <v>257045</v>
      </c>
      <c r="H92" s="2">
        <v>257045</v>
      </c>
      <c r="I92" s="5"/>
      <c r="J92" s="8"/>
      <c r="K92" s="8"/>
      <c r="L92" s="8"/>
      <c r="M92" s="8"/>
      <c r="N92" s="8"/>
      <c r="O92" s="9"/>
    </row>
    <row r="93" spans="1:15" x14ac:dyDescent="0.25">
      <c r="A93" s="10">
        <v>4</v>
      </c>
      <c r="B93" s="2">
        <v>1</v>
      </c>
      <c r="C93" s="2">
        <v>2700</v>
      </c>
      <c r="D93" s="2">
        <v>100.539</v>
      </c>
      <c r="E93" s="2">
        <v>6</v>
      </c>
      <c r="F93" s="2">
        <v>238</v>
      </c>
      <c r="G93" s="2">
        <v>271456</v>
      </c>
      <c r="H93" s="2">
        <v>271456</v>
      </c>
      <c r="I93" s="5">
        <f>AVERAGE(H93:H95)</f>
        <v>273736.33333333331</v>
      </c>
      <c r="J93" s="8"/>
      <c r="K93" s="8"/>
      <c r="L93" s="8"/>
      <c r="M93" s="8"/>
      <c r="N93" s="8"/>
      <c r="O93" s="9"/>
    </row>
    <row r="94" spans="1:15" x14ac:dyDescent="0.25">
      <c r="A94" s="10"/>
      <c r="B94" s="2">
        <v>2</v>
      </c>
      <c r="C94" s="2">
        <v>2992</v>
      </c>
      <c r="D94" s="2">
        <v>91.447999999999993</v>
      </c>
      <c r="E94" s="2">
        <v>5</v>
      </c>
      <c r="F94" s="2">
        <v>238</v>
      </c>
      <c r="G94" s="2">
        <v>273612</v>
      </c>
      <c r="H94" s="2">
        <v>273612</v>
      </c>
      <c r="I94" s="5"/>
      <c r="J94" s="8"/>
      <c r="K94" s="8"/>
      <c r="L94" s="8"/>
      <c r="M94" s="8"/>
      <c r="N94" s="8"/>
      <c r="O94" s="9"/>
    </row>
    <row r="95" spans="1:15" x14ac:dyDescent="0.25">
      <c r="A95" s="10"/>
      <c r="B95" s="2">
        <v>3</v>
      </c>
      <c r="C95" s="2">
        <v>3240</v>
      </c>
      <c r="D95" s="2">
        <v>85.228999999999999</v>
      </c>
      <c r="E95" s="2">
        <v>2</v>
      </c>
      <c r="F95" s="2">
        <v>238</v>
      </c>
      <c r="G95" s="2">
        <v>276141</v>
      </c>
      <c r="H95" s="2">
        <v>276141</v>
      </c>
      <c r="I95" s="5"/>
      <c r="J95" s="8"/>
      <c r="K95" s="8"/>
      <c r="L95" s="8"/>
      <c r="M95" s="8"/>
      <c r="N95" s="8"/>
      <c r="O95" s="9"/>
    </row>
    <row r="96" spans="1:15" x14ac:dyDescent="0.25">
      <c r="A96" s="10">
        <v>5</v>
      </c>
      <c r="B96" s="2">
        <v>1</v>
      </c>
      <c r="C96" s="2">
        <v>3168</v>
      </c>
      <c r="D96" s="2">
        <v>94.177000000000007</v>
      </c>
      <c r="E96" s="2">
        <v>0</v>
      </c>
      <c r="F96" s="2">
        <v>244</v>
      </c>
      <c r="G96" s="2">
        <v>298354</v>
      </c>
      <c r="H96" s="2">
        <v>298354</v>
      </c>
      <c r="I96" s="5">
        <f>AVERAGE(H96:H98)</f>
        <v>297804</v>
      </c>
      <c r="J96" s="8"/>
      <c r="K96" s="8"/>
      <c r="L96" s="8"/>
      <c r="M96" s="8"/>
      <c r="N96" s="8"/>
      <c r="O96" s="9"/>
    </row>
    <row r="97" spans="1:15" x14ac:dyDescent="0.25">
      <c r="A97" s="10"/>
      <c r="B97" s="2">
        <v>2</v>
      </c>
      <c r="C97" s="2">
        <v>2992</v>
      </c>
      <c r="D97" s="2">
        <v>99.629000000000005</v>
      </c>
      <c r="E97" s="2">
        <v>5</v>
      </c>
      <c r="F97" s="2">
        <v>244</v>
      </c>
      <c r="G97" s="2">
        <v>298091</v>
      </c>
      <c r="H97" s="2">
        <v>298091</v>
      </c>
      <c r="I97" s="5"/>
      <c r="J97" s="8"/>
      <c r="K97" s="8"/>
      <c r="L97" s="8"/>
      <c r="M97" s="8"/>
      <c r="N97" s="8"/>
      <c r="O97" s="9"/>
    </row>
    <row r="98" spans="1:15" x14ac:dyDescent="0.25">
      <c r="A98" s="10"/>
      <c r="B98" s="2">
        <v>3</v>
      </c>
      <c r="C98" s="2">
        <v>2880</v>
      </c>
      <c r="D98" s="2">
        <v>103.114</v>
      </c>
      <c r="E98" s="2">
        <v>2</v>
      </c>
      <c r="F98" s="2">
        <v>244</v>
      </c>
      <c r="G98" s="2">
        <v>296967</v>
      </c>
      <c r="H98" s="2">
        <v>296967</v>
      </c>
      <c r="I98" s="5"/>
      <c r="J98" s="8"/>
      <c r="K98" s="8"/>
      <c r="L98" s="8"/>
      <c r="M98" s="8"/>
      <c r="N98" s="8"/>
      <c r="O98" s="9"/>
    </row>
    <row r="99" spans="1:15" x14ac:dyDescent="0.25">
      <c r="A99" s="10">
        <v>6</v>
      </c>
      <c r="B99" s="2">
        <v>1</v>
      </c>
      <c r="C99" s="2">
        <v>2856</v>
      </c>
      <c r="D99" s="2">
        <v>101.337</v>
      </c>
      <c r="E99" s="2">
        <v>0</v>
      </c>
      <c r="F99" s="2">
        <v>254</v>
      </c>
      <c r="G99" s="2">
        <v>289418</v>
      </c>
      <c r="H99" s="2">
        <v>289418</v>
      </c>
      <c r="I99" s="5">
        <f>AVERAGE(H99:H101)</f>
        <v>289594</v>
      </c>
      <c r="J99" s="8"/>
      <c r="K99" s="8"/>
      <c r="L99" s="8"/>
      <c r="M99" s="8"/>
      <c r="N99" s="8"/>
      <c r="O99" s="9"/>
    </row>
    <row r="100" spans="1:15" x14ac:dyDescent="0.25">
      <c r="A100" s="10"/>
      <c r="B100" s="2">
        <v>2</v>
      </c>
      <c r="C100" s="2">
        <v>2856</v>
      </c>
      <c r="D100" s="2">
        <v>101.074</v>
      </c>
      <c r="E100" s="2">
        <v>0</v>
      </c>
      <c r="F100" s="2">
        <v>254</v>
      </c>
      <c r="G100" s="2">
        <v>288668</v>
      </c>
      <c r="H100" s="2">
        <v>288668</v>
      </c>
      <c r="I100" s="5"/>
      <c r="J100" s="8"/>
      <c r="K100" s="8"/>
      <c r="L100" s="8"/>
      <c r="M100" s="8"/>
      <c r="N100" s="8"/>
      <c r="O100" s="9"/>
    </row>
    <row r="101" spans="1:15" x14ac:dyDescent="0.25">
      <c r="A101" s="10"/>
      <c r="B101" s="2">
        <v>3</v>
      </c>
      <c r="C101" s="2">
        <v>2880</v>
      </c>
      <c r="D101" s="2">
        <v>100.93600000000001</v>
      </c>
      <c r="E101" s="2">
        <v>0</v>
      </c>
      <c r="F101" s="2">
        <v>254</v>
      </c>
      <c r="G101" s="2">
        <v>290696</v>
      </c>
      <c r="H101" s="2">
        <v>290696</v>
      </c>
      <c r="I101" s="5"/>
      <c r="J101" s="8"/>
      <c r="K101" s="8"/>
      <c r="L101" s="8"/>
      <c r="M101" s="8"/>
      <c r="N101" s="8"/>
      <c r="O101" s="9"/>
    </row>
    <row r="102" spans="1:15" x14ac:dyDescent="0.25">
      <c r="A102" s="12" t="s">
        <v>14</v>
      </c>
      <c r="B102" s="12"/>
      <c r="C102" s="12"/>
      <c r="D102" s="12"/>
      <c r="E102" s="12"/>
      <c r="F102" s="12"/>
      <c r="G102" s="12"/>
      <c r="H102" s="12"/>
      <c r="I102" s="12"/>
      <c r="J102" s="3"/>
      <c r="K102" s="3"/>
      <c r="L102" s="3"/>
      <c r="M102" s="3"/>
      <c r="N102" s="3"/>
      <c r="O102" s="4"/>
    </row>
    <row r="103" spans="1:15" x14ac:dyDescent="0.25">
      <c r="A103" s="2" t="s">
        <v>1</v>
      </c>
      <c r="B103" s="2" t="s">
        <v>2</v>
      </c>
      <c r="C103" s="2" t="s">
        <v>3</v>
      </c>
      <c r="D103" s="2" t="s">
        <v>4</v>
      </c>
      <c r="E103" s="2" t="s">
        <v>5</v>
      </c>
      <c r="F103" s="2" t="s">
        <v>6</v>
      </c>
      <c r="G103" s="2" t="s">
        <v>7</v>
      </c>
      <c r="H103" s="2" t="s">
        <v>8</v>
      </c>
      <c r="I103" s="2" t="s">
        <v>9</v>
      </c>
      <c r="J103" s="10"/>
      <c r="K103" s="10"/>
      <c r="L103" s="10"/>
      <c r="M103" s="10"/>
      <c r="N103" s="10"/>
      <c r="O103" s="10"/>
    </row>
    <row r="104" spans="1:15" x14ac:dyDescent="0.25">
      <c r="A104" s="10">
        <v>1</v>
      </c>
      <c r="B104" s="2">
        <v>1</v>
      </c>
      <c r="C104" s="2">
        <v>2460</v>
      </c>
      <c r="D104" s="2">
        <v>133.54</v>
      </c>
      <c r="E104" s="2">
        <v>6</v>
      </c>
      <c r="F104" s="2">
        <v>247</v>
      </c>
      <c r="G104" s="2">
        <v>328509</v>
      </c>
      <c r="H104" s="2">
        <v>328509</v>
      </c>
      <c r="I104" s="5">
        <f>AVERAGE(H104:H106)</f>
        <v>328988</v>
      </c>
      <c r="J104" s="10"/>
      <c r="K104" s="10"/>
      <c r="L104" s="10"/>
      <c r="M104" s="10"/>
      <c r="N104" s="10"/>
      <c r="O104" s="10"/>
    </row>
    <row r="105" spans="1:15" x14ac:dyDescent="0.25">
      <c r="A105" s="10"/>
      <c r="B105" s="2">
        <v>2</v>
      </c>
      <c r="C105" s="2">
        <v>2520</v>
      </c>
      <c r="D105" s="2">
        <v>130.84800000000001</v>
      </c>
      <c r="E105" s="2">
        <v>2</v>
      </c>
      <c r="F105" s="2">
        <v>247</v>
      </c>
      <c r="G105" s="2">
        <v>329738</v>
      </c>
      <c r="H105" s="2">
        <v>329738</v>
      </c>
      <c r="I105" s="5"/>
      <c r="J105" s="10"/>
      <c r="K105" s="10"/>
      <c r="L105" s="10"/>
      <c r="M105" s="10"/>
      <c r="N105" s="10"/>
      <c r="O105" s="10"/>
    </row>
    <row r="106" spans="1:15" x14ac:dyDescent="0.25">
      <c r="A106" s="10"/>
      <c r="B106" s="2">
        <v>3</v>
      </c>
      <c r="C106" s="2">
        <v>2520</v>
      </c>
      <c r="D106" s="2">
        <v>130.44300000000001</v>
      </c>
      <c r="E106" s="2">
        <v>3</v>
      </c>
      <c r="F106" s="2">
        <v>247</v>
      </c>
      <c r="G106" s="2">
        <v>328717</v>
      </c>
      <c r="H106" s="2">
        <v>328717</v>
      </c>
      <c r="I106" s="5"/>
      <c r="J106" s="10"/>
      <c r="K106" s="10"/>
      <c r="L106" s="10"/>
      <c r="M106" s="10"/>
      <c r="N106" s="10"/>
      <c r="O106" s="10"/>
    </row>
    <row r="107" spans="1:15" x14ac:dyDescent="0.25">
      <c r="A107" s="10">
        <v>2</v>
      </c>
      <c r="B107" s="2">
        <v>1</v>
      </c>
      <c r="C107" s="2">
        <v>2640</v>
      </c>
      <c r="D107" s="2">
        <v>114.812</v>
      </c>
      <c r="E107" s="2">
        <v>5</v>
      </c>
      <c r="F107" s="2">
        <v>238</v>
      </c>
      <c r="G107" s="2">
        <v>303103</v>
      </c>
      <c r="H107" s="2">
        <v>303103</v>
      </c>
      <c r="I107" s="5">
        <f>AVERAGE(H107:H109)</f>
        <v>301377.66666666669</v>
      </c>
      <c r="J107" s="10"/>
      <c r="K107" s="10"/>
      <c r="L107" s="10"/>
      <c r="M107" s="10"/>
      <c r="N107" s="10"/>
      <c r="O107" s="10"/>
    </row>
    <row r="108" spans="1:15" x14ac:dyDescent="0.25">
      <c r="A108" s="10"/>
      <c r="B108" s="2">
        <v>2</v>
      </c>
      <c r="C108" s="2">
        <v>2511</v>
      </c>
      <c r="D108" s="2">
        <v>119.592</v>
      </c>
      <c r="E108" s="2">
        <v>3</v>
      </c>
      <c r="F108" s="2">
        <v>238</v>
      </c>
      <c r="G108" s="2">
        <v>300296</v>
      </c>
      <c r="H108" s="2">
        <v>300296</v>
      </c>
      <c r="I108" s="5"/>
      <c r="J108" s="10"/>
      <c r="K108" s="10"/>
      <c r="L108" s="10"/>
      <c r="M108" s="10"/>
      <c r="N108" s="10"/>
      <c r="O108" s="10"/>
    </row>
    <row r="109" spans="1:15" x14ac:dyDescent="0.25">
      <c r="A109" s="10"/>
      <c r="B109" s="2">
        <v>3</v>
      </c>
      <c r="C109" s="2">
        <v>2542</v>
      </c>
      <c r="D109" s="2">
        <v>118.306</v>
      </c>
      <c r="E109" s="2">
        <v>7</v>
      </c>
      <c r="F109" s="2">
        <v>238</v>
      </c>
      <c r="G109" s="2">
        <v>300734</v>
      </c>
      <c r="H109" s="2">
        <v>300734</v>
      </c>
      <c r="I109" s="5"/>
      <c r="J109" s="10"/>
      <c r="K109" s="10"/>
      <c r="L109" s="10"/>
      <c r="M109" s="10"/>
      <c r="N109" s="10"/>
      <c r="O109" s="10"/>
    </row>
    <row r="110" spans="1:15" x14ac:dyDescent="0.25">
      <c r="A110" s="10">
        <v>3</v>
      </c>
      <c r="B110" s="2">
        <v>1</v>
      </c>
      <c r="C110" s="2">
        <v>2656</v>
      </c>
      <c r="D110" s="2">
        <v>122.932</v>
      </c>
      <c r="E110" s="2">
        <v>11</v>
      </c>
      <c r="F110" s="2">
        <v>232</v>
      </c>
      <c r="G110" s="2">
        <v>326508</v>
      </c>
      <c r="H110" s="2">
        <v>326508</v>
      </c>
      <c r="I110" s="5">
        <f>AVERAGE(H110:H112)</f>
        <v>327163</v>
      </c>
      <c r="J110" s="10"/>
      <c r="K110" s="10"/>
      <c r="L110" s="10"/>
      <c r="M110" s="10"/>
      <c r="N110" s="10"/>
      <c r="O110" s="10"/>
    </row>
    <row r="111" spans="1:15" x14ac:dyDescent="0.25">
      <c r="A111" s="10"/>
      <c r="B111" s="2">
        <v>2</v>
      </c>
      <c r="C111" s="2">
        <v>2550</v>
      </c>
      <c r="D111" s="2">
        <v>127.626</v>
      </c>
      <c r="E111" s="2">
        <v>13</v>
      </c>
      <c r="F111" s="2">
        <v>232</v>
      </c>
      <c r="G111" s="2">
        <v>325446</v>
      </c>
      <c r="H111" s="2">
        <v>325446</v>
      </c>
      <c r="I111" s="5"/>
      <c r="J111" s="10"/>
      <c r="K111" s="10"/>
      <c r="L111" s="10"/>
      <c r="M111" s="10"/>
      <c r="N111" s="10"/>
      <c r="O111" s="10"/>
    </row>
    <row r="112" spans="1:15" x14ac:dyDescent="0.25">
      <c r="A112" s="10"/>
      <c r="B112" s="2">
        <v>3</v>
      </c>
      <c r="C112" s="2">
        <v>2720</v>
      </c>
      <c r="D112" s="2">
        <v>121.15300000000001</v>
      </c>
      <c r="E112" s="2">
        <v>11</v>
      </c>
      <c r="F112" s="2">
        <v>232</v>
      </c>
      <c r="G112" s="2">
        <v>329535</v>
      </c>
      <c r="H112" s="2">
        <v>329535</v>
      </c>
      <c r="I112" s="5"/>
      <c r="J112" s="10"/>
      <c r="K112" s="10"/>
      <c r="L112" s="10"/>
      <c r="M112" s="10"/>
      <c r="N112" s="10"/>
      <c r="O112" s="10"/>
    </row>
    <row r="113" spans="1:15" x14ac:dyDescent="0.25">
      <c r="A113" s="10">
        <v>4</v>
      </c>
      <c r="B113" s="2">
        <v>1</v>
      </c>
      <c r="C113" s="2">
        <v>2739</v>
      </c>
      <c r="D113" s="2">
        <v>114.85</v>
      </c>
      <c r="E113" s="2">
        <v>10</v>
      </c>
      <c r="F113" s="2">
        <v>237</v>
      </c>
      <c r="G113" s="2">
        <v>314575</v>
      </c>
      <c r="H113" s="2">
        <v>314575</v>
      </c>
      <c r="I113" s="5">
        <f>AVERAGE(H113:H115)</f>
        <v>314072.66666666669</v>
      </c>
      <c r="J113" s="10"/>
      <c r="K113" s="10"/>
      <c r="L113" s="10"/>
      <c r="M113" s="10"/>
      <c r="N113" s="10"/>
      <c r="O113" s="10"/>
    </row>
    <row r="114" spans="1:15" x14ac:dyDescent="0.25">
      <c r="A114" s="10"/>
      <c r="B114" s="2">
        <v>2</v>
      </c>
      <c r="C114" s="2">
        <v>2673</v>
      </c>
      <c r="D114" s="2">
        <v>116.556</v>
      </c>
      <c r="E114" s="2">
        <v>10</v>
      </c>
      <c r="F114" s="2">
        <v>237</v>
      </c>
      <c r="G114" s="2">
        <v>311554</v>
      </c>
      <c r="H114" s="2">
        <v>311554</v>
      </c>
      <c r="I114" s="5"/>
      <c r="J114" s="10"/>
      <c r="K114" s="10"/>
      <c r="L114" s="10"/>
      <c r="M114" s="10"/>
      <c r="N114" s="10"/>
      <c r="O114" s="10"/>
    </row>
    <row r="115" spans="1:15" x14ac:dyDescent="0.25">
      <c r="A115" s="10"/>
      <c r="B115" s="2">
        <v>3</v>
      </c>
      <c r="C115" s="2">
        <v>2822</v>
      </c>
      <c r="D115" s="2">
        <v>112.009</v>
      </c>
      <c r="E115" s="2">
        <v>9</v>
      </c>
      <c r="F115" s="2">
        <v>237</v>
      </c>
      <c r="G115" s="2">
        <v>316089</v>
      </c>
      <c r="H115" s="2">
        <v>316089</v>
      </c>
      <c r="I115" s="5"/>
      <c r="J115" s="10"/>
      <c r="K115" s="10"/>
      <c r="L115" s="10"/>
      <c r="M115" s="10"/>
      <c r="N115" s="10"/>
      <c r="O115" s="10"/>
    </row>
    <row r="116" spans="1:15" x14ac:dyDescent="0.25">
      <c r="A116" s="10">
        <v>5</v>
      </c>
      <c r="B116" s="2">
        <v>1</v>
      </c>
      <c r="C116" s="2">
        <v>2542</v>
      </c>
      <c r="D116" s="2">
        <v>127.239</v>
      </c>
      <c r="E116" s="2">
        <v>9</v>
      </c>
      <c r="F116" s="2">
        <v>243</v>
      </c>
      <c r="G116" s="2">
        <v>323442</v>
      </c>
      <c r="H116" s="2">
        <v>323442</v>
      </c>
      <c r="I116" s="5">
        <f>AVERAGE(H116:H118)</f>
        <v>323024</v>
      </c>
      <c r="J116" s="10"/>
      <c r="K116" s="10"/>
      <c r="L116" s="10"/>
      <c r="M116" s="10"/>
      <c r="N116" s="10"/>
      <c r="O116" s="10"/>
    </row>
    <row r="117" spans="1:15" x14ac:dyDescent="0.25">
      <c r="A117" s="10"/>
      <c r="B117" s="2">
        <v>2</v>
      </c>
      <c r="C117" s="2">
        <v>2511</v>
      </c>
      <c r="D117" s="2">
        <v>128.63200000000001</v>
      </c>
      <c r="E117" s="2">
        <v>12</v>
      </c>
      <c r="F117" s="2">
        <v>243</v>
      </c>
      <c r="G117" s="2">
        <v>322994</v>
      </c>
      <c r="H117" s="2">
        <v>322994</v>
      </c>
      <c r="I117" s="5"/>
      <c r="J117" s="10"/>
      <c r="K117" s="10"/>
      <c r="L117" s="10"/>
      <c r="M117" s="10"/>
      <c r="N117" s="10"/>
      <c r="O117" s="10"/>
    </row>
    <row r="118" spans="1:15" x14ac:dyDescent="0.25">
      <c r="A118" s="10"/>
      <c r="B118" s="2">
        <v>3</v>
      </c>
      <c r="C118" s="2">
        <v>2511</v>
      </c>
      <c r="D118" s="2">
        <v>128.489</v>
      </c>
      <c r="E118" s="2">
        <v>13</v>
      </c>
      <c r="F118" s="2">
        <v>243</v>
      </c>
      <c r="G118" s="2">
        <v>322636</v>
      </c>
      <c r="H118" s="2">
        <v>322636</v>
      </c>
      <c r="I118" s="5"/>
      <c r="J118" s="10"/>
      <c r="K118" s="10"/>
      <c r="L118" s="10"/>
      <c r="M118" s="10"/>
      <c r="N118" s="10"/>
      <c r="O118" s="10"/>
    </row>
    <row r="119" spans="1:15" x14ac:dyDescent="0.25">
      <c r="A119" s="10">
        <v>6</v>
      </c>
      <c r="B119" s="2">
        <v>1</v>
      </c>
      <c r="C119" s="2">
        <v>2408</v>
      </c>
      <c r="D119" s="2">
        <v>139.50299999999999</v>
      </c>
      <c r="E119" s="2">
        <v>7</v>
      </c>
      <c r="F119" s="2">
        <v>252</v>
      </c>
      <c r="G119" s="2">
        <v>335924</v>
      </c>
      <c r="H119" s="2">
        <v>335924</v>
      </c>
      <c r="I119" s="5">
        <f>AVERAGE(H119:H121)</f>
        <v>335558</v>
      </c>
      <c r="J119" s="10"/>
      <c r="K119" s="10"/>
      <c r="L119" s="10"/>
      <c r="M119" s="10"/>
      <c r="N119" s="10"/>
      <c r="O119" s="10"/>
    </row>
    <row r="120" spans="1:15" x14ac:dyDescent="0.25">
      <c r="A120" s="10"/>
      <c r="B120" s="2">
        <v>2</v>
      </c>
      <c r="C120" s="2">
        <v>2322</v>
      </c>
      <c r="D120" s="2">
        <v>143.60300000000001</v>
      </c>
      <c r="E120" s="2">
        <v>8</v>
      </c>
      <c r="F120" s="2">
        <v>252</v>
      </c>
      <c r="G120" s="2">
        <v>333446</v>
      </c>
      <c r="H120" s="2">
        <v>333446</v>
      </c>
      <c r="I120" s="5"/>
      <c r="J120" s="10"/>
      <c r="K120" s="10"/>
      <c r="L120" s="10"/>
      <c r="M120" s="10"/>
      <c r="N120" s="10"/>
      <c r="O120" s="10"/>
    </row>
    <row r="121" spans="1:15" x14ac:dyDescent="0.25">
      <c r="A121" s="10"/>
      <c r="B121" s="2">
        <v>3</v>
      </c>
      <c r="C121" s="2">
        <v>2436</v>
      </c>
      <c r="D121" s="2">
        <v>138.46600000000001</v>
      </c>
      <c r="E121" s="2">
        <v>6</v>
      </c>
      <c r="F121" s="2">
        <v>252</v>
      </c>
      <c r="G121" s="2">
        <v>337304</v>
      </c>
      <c r="H121" s="2">
        <v>337304</v>
      </c>
      <c r="I121" s="5"/>
      <c r="J121" s="10"/>
      <c r="K121" s="10"/>
      <c r="L121" s="10"/>
      <c r="M121" s="10"/>
      <c r="N121" s="10"/>
      <c r="O121" s="10"/>
    </row>
    <row r="122" spans="1:15" x14ac:dyDescent="0.25">
      <c r="A122" s="12" t="s">
        <v>15</v>
      </c>
      <c r="B122" s="12"/>
      <c r="C122" s="12"/>
      <c r="D122" s="12"/>
      <c r="E122" s="12"/>
      <c r="F122" s="12"/>
      <c r="G122" s="12"/>
      <c r="H122" s="12"/>
      <c r="I122" s="12"/>
      <c r="J122" s="3"/>
      <c r="K122" s="3"/>
      <c r="L122" s="3"/>
      <c r="M122" s="3"/>
      <c r="N122" s="3"/>
      <c r="O122" s="4"/>
    </row>
    <row r="123" spans="1:15" x14ac:dyDescent="0.25">
      <c r="A123" s="2" t="s">
        <v>1</v>
      </c>
      <c r="B123" s="2" t="s">
        <v>2</v>
      </c>
      <c r="C123" s="2" t="s">
        <v>3</v>
      </c>
      <c r="D123" s="2" t="s">
        <v>4</v>
      </c>
      <c r="E123" s="2" t="s">
        <v>5</v>
      </c>
      <c r="F123" s="2" t="s">
        <v>6</v>
      </c>
      <c r="G123" s="2" t="s">
        <v>7</v>
      </c>
      <c r="H123" s="2" t="s">
        <v>8</v>
      </c>
      <c r="I123" s="2" t="s">
        <v>9</v>
      </c>
      <c r="J123" s="10"/>
      <c r="K123" s="10"/>
      <c r="L123" s="10"/>
      <c r="M123" s="10"/>
      <c r="N123" s="10"/>
      <c r="O123" s="10"/>
    </row>
    <row r="124" spans="1:15" x14ac:dyDescent="0.25">
      <c r="A124" s="10">
        <v>1</v>
      </c>
      <c r="B124" s="2">
        <v>1</v>
      </c>
      <c r="C124" s="2">
        <v>1488</v>
      </c>
      <c r="D124" s="2">
        <v>68.805999999999997</v>
      </c>
      <c r="E124" s="2">
        <v>7</v>
      </c>
      <c r="F124" s="2">
        <v>185</v>
      </c>
      <c r="G124" s="2">
        <v>102383</v>
      </c>
      <c r="H124" s="2">
        <v>102383</v>
      </c>
      <c r="I124" s="5">
        <f>AVERAGE(H124:H126)</f>
        <v>104161</v>
      </c>
      <c r="J124" s="10"/>
      <c r="K124" s="10"/>
      <c r="L124" s="10"/>
      <c r="M124" s="10"/>
      <c r="N124" s="10"/>
      <c r="O124" s="10"/>
    </row>
    <row r="125" spans="1:15" x14ac:dyDescent="0.25">
      <c r="A125" s="10"/>
      <c r="B125" s="2">
        <v>2</v>
      </c>
      <c r="C125" s="2">
        <v>1716</v>
      </c>
      <c r="D125" s="2">
        <v>61.470999999999997</v>
      </c>
      <c r="E125" s="2">
        <v>1</v>
      </c>
      <c r="F125" s="2">
        <v>185</v>
      </c>
      <c r="G125" s="2">
        <v>105484</v>
      </c>
      <c r="H125" s="2">
        <v>105484</v>
      </c>
      <c r="I125" s="5"/>
      <c r="J125" s="10"/>
      <c r="K125" s="10"/>
      <c r="L125" s="10"/>
      <c r="M125" s="10"/>
      <c r="N125" s="10"/>
      <c r="O125" s="10"/>
    </row>
    <row r="126" spans="1:15" x14ac:dyDescent="0.25">
      <c r="A126" s="10"/>
      <c r="B126" s="2">
        <v>3</v>
      </c>
      <c r="C126" s="2">
        <v>1664</v>
      </c>
      <c r="D126" s="2">
        <v>62.87</v>
      </c>
      <c r="E126" s="2">
        <v>1</v>
      </c>
      <c r="F126" s="2">
        <v>185</v>
      </c>
      <c r="G126" s="2">
        <v>104616</v>
      </c>
      <c r="H126" s="2">
        <v>104616</v>
      </c>
      <c r="I126" s="5"/>
      <c r="J126" s="10"/>
      <c r="K126" s="10"/>
      <c r="L126" s="10"/>
      <c r="M126" s="10"/>
      <c r="N126" s="10"/>
      <c r="O126" s="10"/>
    </row>
    <row r="127" spans="1:15" x14ac:dyDescent="0.25">
      <c r="A127" s="10">
        <v>2</v>
      </c>
      <c r="B127" s="2">
        <v>1</v>
      </c>
      <c r="C127" s="2">
        <v>1632</v>
      </c>
      <c r="D127" s="2">
        <v>65.873999999999995</v>
      </c>
      <c r="E127" s="2">
        <v>3</v>
      </c>
      <c r="F127" s="2">
        <v>186</v>
      </c>
      <c r="G127" s="2">
        <v>107507</v>
      </c>
      <c r="H127" s="2">
        <v>107507</v>
      </c>
      <c r="I127" s="5">
        <f>AVERAGE(H127:H129)</f>
        <v>106750</v>
      </c>
      <c r="J127" s="10"/>
      <c r="K127" s="10"/>
      <c r="L127" s="10"/>
      <c r="M127" s="10"/>
      <c r="N127" s="10"/>
      <c r="O127" s="10"/>
    </row>
    <row r="128" spans="1:15" x14ac:dyDescent="0.25">
      <c r="A128" s="10"/>
      <c r="B128" s="2">
        <v>2</v>
      </c>
      <c r="C128" s="2">
        <v>1452</v>
      </c>
      <c r="D128" s="2">
        <v>72.578000000000003</v>
      </c>
      <c r="E128" s="2">
        <v>4</v>
      </c>
      <c r="F128" s="2">
        <v>186</v>
      </c>
      <c r="G128" s="2">
        <v>105383</v>
      </c>
      <c r="H128" s="2">
        <v>105383</v>
      </c>
      <c r="I128" s="5"/>
      <c r="J128" s="10"/>
      <c r="K128" s="10"/>
      <c r="L128" s="10"/>
      <c r="M128" s="10"/>
      <c r="N128" s="10"/>
      <c r="O128" s="10"/>
    </row>
    <row r="129" spans="1:15" x14ac:dyDescent="0.25">
      <c r="A129" s="10"/>
      <c r="B129" s="2">
        <v>3</v>
      </c>
      <c r="C129" s="2">
        <v>1536</v>
      </c>
      <c r="D129" s="2">
        <v>69.896000000000001</v>
      </c>
      <c r="E129" s="2">
        <v>5</v>
      </c>
      <c r="F129" s="2">
        <v>186</v>
      </c>
      <c r="G129" s="2">
        <v>107360</v>
      </c>
      <c r="H129" s="2">
        <v>107360</v>
      </c>
      <c r="I129" s="5"/>
      <c r="J129" s="10"/>
      <c r="K129" s="10"/>
      <c r="L129" s="10"/>
      <c r="M129" s="10"/>
      <c r="N129" s="10"/>
      <c r="O129" s="10"/>
    </row>
    <row r="130" spans="1:15" x14ac:dyDescent="0.25">
      <c r="A130" s="10">
        <v>3</v>
      </c>
      <c r="B130" s="2">
        <v>1</v>
      </c>
      <c r="C130" s="2">
        <v>1716</v>
      </c>
      <c r="D130" s="2">
        <v>81.269000000000005</v>
      </c>
      <c r="E130" s="2">
        <v>4</v>
      </c>
      <c r="F130" s="2">
        <v>226</v>
      </c>
      <c r="G130" s="2">
        <v>139457</v>
      </c>
      <c r="H130" s="2">
        <v>139457</v>
      </c>
      <c r="I130" s="5">
        <f>AVERAGE(H130:H132)</f>
        <v>137985.33333333334</v>
      </c>
      <c r="J130" s="10"/>
      <c r="K130" s="10"/>
      <c r="L130" s="10"/>
      <c r="M130" s="10"/>
      <c r="N130" s="10"/>
      <c r="O130" s="10"/>
    </row>
    <row r="131" spans="1:15" x14ac:dyDescent="0.25">
      <c r="A131" s="10"/>
      <c r="B131" s="2">
        <v>2</v>
      </c>
      <c r="C131" s="2">
        <v>1632</v>
      </c>
      <c r="D131" s="2">
        <v>84.95</v>
      </c>
      <c r="E131" s="2">
        <v>2</v>
      </c>
      <c r="F131" s="2">
        <v>226</v>
      </c>
      <c r="G131" s="2">
        <v>138639</v>
      </c>
      <c r="H131" s="2">
        <v>138639</v>
      </c>
      <c r="I131" s="5"/>
      <c r="J131" s="10"/>
      <c r="K131" s="10"/>
      <c r="L131" s="10"/>
      <c r="M131" s="10"/>
      <c r="N131" s="10"/>
      <c r="O131" s="10"/>
    </row>
    <row r="132" spans="1:15" x14ac:dyDescent="0.25">
      <c r="A132" s="10"/>
      <c r="B132" s="2">
        <v>3</v>
      </c>
      <c r="C132" s="2">
        <v>1452</v>
      </c>
      <c r="D132" s="2">
        <v>93.566999999999993</v>
      </c>
      <c r="E132" s="2">
        <v>6</v>
      </c>
      <c r="F132" s="2">
        <v>226</v>
      </c>
      <c r="G132" s="2">
        <v>135860</v>
      </c>
      <c r="H132" s="2">
        <v>135860</v>
      </c>
      <c r="I132" s="5"/>
      <c r="J132" s="10"/>
      <c r="K132" s="10"/>
      <c r="L132" s="10"/>
      <c r="M132" s="10"/>
      <c r="N132" s="10"/>
      <c r="O132" s="10"/>
    </row>
    <row r="133" spans="1:15" x14ac:dyDescent="0.25">
      <c r="A133" s="10">
        <v>4</v>
      </c>
      <c r="B133" s="2">
        <v>1</v>
      </c>
      <c r="C133" s="2">
        <v>2496</v>
      </c>
      <c r="D133" s="2">
        <v>93.126999999999995</v>
      </c>
      <c r="E133" s="2">
        <v>6</v>
      </c>
      <c r="F133" s="2">
        <v>237</v>
      </c>
      <c r="G133" s="2">
        <v>232444</v>
      </c>
      <c r="H133" s="2">
        <v>232444</v>
      </c>
      <c r="I133" s="5">
        <f>AVERAGE(H133:H135)</f>
        <v>231142.33333333334</v>
      </c>
      <c r="J133" s="10"/>
      <c r="K133" s="10"/>
      <c r="L133" s="10"/>
      <c r="M133" s="10"/>
      <c r="N133" s="10"/>
      <c r="O133" s="10"/>
    </row>
    <row r="134" spans="1:15" x14ac:dyDescent="0.25">
      <c r="A134" s="10"/>
      <c r="B134" s="2">
        <v>2</v>
      </c>
      <c r="C134" s="2">
        <v>2432</v>
      </c>
      <c r="D134" s="2">
        <v>94.968000000000004</v>
      </c>
      <c r="E134" s="2">
        <v>6</v>
      </c>
      <c r="F134" s="2">
        <v>237</v>
      </c>
      <c r="G134" s="2">
        <v>230961</v>
      </c>
      <c r="H134" s="2">
        <v>230961</v>
      </c>
      <c r="I134" s="5"/>
      <c r="J134" s="10"/>
      <c r="K134" s="10"/>
      <c r="L134" s="10"/>
      <c r="M134" s="10"/>
      <c r="N134" s="10"/>
      <c r="O134" s="10"/>
    </row>
    <row r="135" spans="1:15" x14ac:dyDescent="0.25">
      <c r="A135" s="10"/>
      <c r="B135" s="2">
        <v>3</v>
      </c>
      <c r="C135" s="2">
        <v>2432</v>
      </c>
      <c r="D135" s="2">
        <v>94.581000000000003</v>
      </c>
      <c r="E135" s="2">
        <v>2</v>
      </c>
      <c r="F135" s="2">
        <v>237</v>
      </c>
      <c r="G135" s="2">
        <v>230022</v>
      </c>
      <c r="H135" s="2">
        <v>230022</v>
      </c>
      <c r="I135" s="5"/>
      <c r="J135" s="10"/>
      <c r="K135" s="10"/>
      <c r="L135" s="10"/>
      <c r="M135" s="10"/>
      <c r="N135" s="10"/>
      <c r="O135" s="10"/>
    </row>
    <row r="136" spans="1:15" x14ac:dyDescent="0.25">
      <c r="A136" s="10">
        <v>5</v>
      </c>
      <c r="B136" s="2">
        <v>1</v>
      </c>
      <c r="C136" s="2">
        <v>2016</v>
      </c>
      <c r="D136" s="2">
        <v>119.45099999999999</v>
      </c>
      <c r="E136" s="2">
        <v>9</v>
      </c>
      <c r="F136" s="2">
        <v>244</v>
      </c>
      <c r="G136" s="2">
        <v>240814</v>
      </c>
      <c r="H136" s="2">
        <v>240814</v>
      </c>
      <c r="I136" s="5">
        <f>AVERAGE(H136:H138)</f>
        <v>243597</v>
      </c>
      <c r="J136" s="10"/>
      <c r="K136" s="10"/>
      <c r="L136" s="10"/>
      <c r="M136" s="10"/>
      <c r="N136" s="10"/>
      <c r="O136" s="10"/>
    </row>
    <row r="137" spans="1:15" x14ac:dyDescent="0.25">
      <c r="A137" s="10"/>
      <c r="B137" s="2">
        <v>2</v>
      </c>
      <c r="C137" s="2">
        <v>2220</v>
      </c>
      <c r="D137" s="2">
        <v>110.88200000000001</v>
      </c>
      <c r="E137" s="2">
        <v>9</v>
      </c>
      <c r="F137" s="2">
        <v>244</v>
      </c>
      <c r="G137" s="2">
        <v>246158</v>
      </c>
      <c r="H137" s="2">
        <v>246158</v>
      </c>
      <c r="I137" s="5"/>
      <c r="J137" s="10"/>
      <c r="K137" s="10"/>
      <c r="L137" s="10"/>
      <c r="M137" s="10"/>
      <c r="N137" s="10"/>
      <c r="O137" s="10"/>
    </row>
    <row r="138" spans="1:15" x14ac:dyDescent="0.25">
      <c r="A138" s="10"/>
      <c r="B138" s="2">
        <v>3</v>
      </c>
      <c r="C138" s="2">
        <v>2128</v>
      </c>
      <c r="D138" s="2">
        <v>114.577</v>
      </c>
      <c r="E138" s="2">
        <v>9</v>
      </c>
      <c r="F138" s="2">
        <v>244</v>
      </c>
      <c r="G138" s="2">
        <v>243819</v>
      </c>
      <c r="H138" s="2">
        <v>243819</v>
      </c>
      <c r="I138" s="5"/>
      <c r="J138" s="10"/>
      <c r="K138" s="10"/>
      <c r="L138" s="10"/>
      <c r="M138" s="10"/>
      <c r="N138" s="10"/>
      <c r="O138" s="10"/>
    </row>
    <row r="139" spans="1:15" x14ac:dyDescent="0.25">
      <c r="A139" s="10">
        <v>6</v>
      </c>
      <c r="B139" s="2">
        <v>1</v>
      </c>
      <c r="C139" s="2">
        <v>2280</v>
      </c>
      <c r="D139" s="2">
        <v>118.032</v>
      </c>
      <c r="E139" s="2">
        <v>7</v>
      </c>
      <c r="F139" s="2">
        <v>252</v>
      </c>
      <c r="G139" s="2">
        <v>269113</v>
      </c>
      <c r="H139" s="2">
        <v>269113</v>
      </c>
      <c r="I139" s="5">
        <f>AVERAGE(H139:H141)</f>
        <v>267898.33333333331</v>
      </c>
      <c r="J139" s="10"/>
      <c r="K139" s="10"/>
      <c r="L139" s="10"/>
      <c r="M139" s="10"/>
      <c r="N139" s="10"/>
      <c r="O139" s="10"/>
    </row>
    <row r="140" spans="1:15" x14ac:dyDescent="0.25">
      <c r="A140" s="10"/>
      <c r="B140" s="2">
        <v>2</v>
      </c>
      <c r="C140" s="2">
        <v>2280</v>
      </c>
      <c r="D140" s="2">
        <v>118.032</v>
      </c>
      <c r="E140" s="2">
        <v>7</v>
      </c>
      <c r="F140" s="2">
        <v>252</v>
      </c>
      <c r="G140" s="2">
        <v>269113</v>
      </c>
      <c r="H140" s="2">
        <v>269113</v>
      </c>
      <c r="I140" s="5"/>
      <c r="J140" s="10"/>
      <c r="K140" s="10"/>
      <c r="L140" s="10"/>
      <c r="M140" s="10"/>
      <c r="N140" s="10"/>
      <c r="O140" s="10"/>
    </row>
    <row r="141" spans="1:15" x14ac:dyDescent="0.25">
      <c r="A141" s="10"/>
      <c r="B141" s="2">
        <v>3</v>
      </c>
      <c r="C141" s="2">
        <v>2128</v>
      </c>
      <c r="D141" s="2">
        <v>124.75</v>
      </c>
      <c r="E141" s="2">
        <v>9</v>
      </c>
      <c r="F141" s="2">
        <v>252</v>
      </c>
      <c r="G141" s="2">
        <v>265469</v>
      </c>
      <c r="H141" s="2">
        <v>265469</v>
      </c>
      <c r="I141" s="5"/>
      <c r="J141" s="10"/>
      <c r="K141" s="10"/>
      <c r="L141" s="10"/>
      <c r="M141" s="10"/>
      <c r="N141" s="10"/>
      <c r="O141" s="10"/>
    </row>
    <row r="142" spans="1:15" x14ac:dyDescent="0.25">
      <c r="A142" s="11" t="s">
        <v>11</v>
      </c>
      <c r="B142" s="12"/>
      <c r="C142" s="12"/>
      <c r="D142" s="12"/>
      <c r="E142" s="12"/>
      <c r="F142" s="12"/>
      <c r="G142" s="12"/>
      <c r="H142" s="12"/>
      <c r="I142" s="12"/>
      <c r="J142" s="3"/>
      <c r="K142" s="3"/>
      <c r="L142" s="3"/>
      <c r="M142" s="3"/>
      <c r="N142" s="3"/>
      <c r="O142" s="4"/>
    </row>
    <row r="143" spans="1:15" x14ac:dyDescent="0.25">
      <c r="A143" s="2" t="s">
        <v>1</v>
      </c>
      <c r="B143" s="2" t="s">
        <v>2</v>
      </c>
      <c r="C143" s="2" t="s">
        <v>3</v>
      </c>
      <c r="D143" s="2" t="s">
        <v>4</v>
      </c>
      <c r="E143" s="2" t="s">
        <v>5</v>
      </c>
      <c r="F143" s="2" t="s">
        <v>6</v>
      </c>
      <c r="G143" s="2" t="s">
        <v>7</v>
      </c>
      <c r="H143" s="2" t="s">
        <v>8</v>
      </c>
      <c r="I143" s="2" t="s">
        <v>9</v>
      </c>
      <c r="J143" s="10"/>
      <c r="K143" s="10"/>
      <c r="L143" s="10"/>
      <c r="M143" s="10"/>
      <c r="N143" s="10"/>
      <c r="O143" s="10"/>
    </row>
    <row r="144" spans="1:15" x14ac:dyDescent="0.25">
      <c r="A144" s="10">
        <v>1</v>
      </c>
      <c r="B144" s="2">
        <v>1</v>
      </c>
      <c r="C144" s="2">
        <v>2464</v>
      </c>
      <c r="D144" s="2">
        <v>141.107</v>
      </c>
      <c r="E144" s="2">
        <v>12</v>
      </c>
      <c r="F144" s="2">
        <v>247</v>
      </c>
      <c r="G144" s="2">
        <v>347688</v>
      </c>
      <c r="H144" s="2">
        <v>347688</v>
      </c>
      <c r="I144" s="5">
        <f>AVERAGE(H144:H146)</f>
        <v>345366</v>
      </c>
      <c r="J144" s="10"/>
      <c r="K144" s="10"/>
      <c r="L144" s="10"/>
      <c r="M144" s="10"/>
      <c r="N144" s="10"/>
      <c r="O144" s="10"/>
    </row>
    <row r="145" spans="1:15" x14ac:dyDescent="0.25">
      <c r="A145" s="10"/>
      <c r="B145" s="2">
        <v>2</v>
      </c>
      <c r="C145" s="2">
        <v>2340</v>
      </c>
      <c r="D145" s="2">
        <v>146.08799999999999</v>
      </c>
      <c r="E145" s="2">
        <v>12</v>
      </c>
      <c r="F145" s="2">
        <v>247</v>
      </c>
      <c r="G145" s="2">
        <v>341845</v>
      </c>
      <c r="H145" s="2">
        <v>341845</v>
      </c>
      <c r="I145" s="5"/>
      <c r="J145" s="10"/>
      <c r="K145" s="10"/>
      <c r="L145" s="10"/>
      <c r="M145" s="10"/>
      <c r="N145" s="10"/>
      <c r="O145" s="10"/>
    </row>
    <row r="146" spans="1:15" x14ac:dyDescent="0.25">
      <c r="A146" s="10"/>
      <c r="B146" s="2">
        <v>3</v>
      </c>
      <c r="C146" s="2">
        <v>2408</v>
      </c>
      <c r="D146" s="2">
        <v>143.922</v>
      </c>
      <c r="E146" s="2">
        <v>18</v>
      </c>
      <c r="F146" s="2">
        <v>247</v>
      </c>
      <c r="G146" s="2">
        <v>346565</v>
      </c>
      <c r="H146" s="2">
        <v>346565</v>
      </c>
      <c r="I146" s="5"/>
      <c r="J146" s="10"/>
      <c r="K146" s="10"/>
      <c r="L146" s="10"/>
      <c r="M146" s="10"/>
      <c r="N146" s="10"/>
      <c r="O146" s="10"/>
    </row>
    <row r="147" spans="1:15" x14ac:dyDescent="0.25">
      <c r="A147" s="10">
        <v>2</v>
      </c>
      <c r="B147" s="2">
        <v>1</v>
      </c>
      <c r="C147" s="2">
        <v>2640</v>
      </c>
      <c r="D147" s="2">
        <v>125.745</v>
      </c>
      <c r="E147" s="2">
        <v>19</v>
      </c>
      <c r="F147" s="2">
        <v>237</v>
      </c>
      <c r="G147" s="2">
        <v>331968</v>
      </c>
      <c r="H147" s="2">
        <v>331968</v>
      </c>
      <c r="I147" s="5">
        <f>AVERAGE(H147:H149)</f>
        <v>334204</v>
      </c>
      <c r="J147" s="10"/>
      <c r="K147" s="10"/>
      <c r="L147" s="10"/>
      <c r="M147" s="10"/>
      <c r="N147" s="10"/>
      <c r="O147" s="10"/>
    </row>
    <row r="148" spans="1:15" x14ac:dyDescent="0.25">
      <c r="A148" s="10"/>
      <c r="B148" s="2">
        <v>2</v>
      </c>
      <c r="C148" s="2">
        <v>2924</v>
      </c>
      <c r="D148" s="2">
        <v>115.91</v>
      </c>
      <c r="E148" s="2">
        <v>11</v>
      </c>
      <c r="F148" s="2">
        <v>237</v>
      </c>
      <c r="G148" s="2">
        <v>338921</v>
      </c>
      <c r="H148" s="2">
        <v>338921</v>
      </c>
      <c r="I148" s="5"/>
      <c r="J148" s="10"/>
      <c r="K148" s="10"/>
      <c r="L148" s="10"/>
      <c r="M148" s="10"/>
      <c r="N148" s="10"/>
      <c r="O148" s="10"/>
    </row>
    <row r="149" spans="1:15" x14ac:dyDescent="0.25">
      <c r="A149" s="10"/>
      <c r="B149" s="2">
        <v>3</v>
      </c>
      <c r="C149" s="2">
        <v>2688</v>
      </c>
      <c r="D149" s="2">
        <v>123.40900000000001</v>
      </c>
      <c r="E149" s="2">
        <v>14</v>
      </c>
      <c r="F149" s="2">
        <v>237</v>
      </c>
      <c r="G149" s="2">
        <v>331723</v>
      </c>
      <c r="H149" s="2">
        <v>331723</v>
      </c>
      <c r="I149" s="5"/>
      <c r="J149" s="10"/>
      <c r="K149" s="10"/>
      <c r="L149" s="10"/>
      <c r="M149" s="10"/>
      <c r="N149" s="10"/>
      <c r="O149" s="10"/>
    </row>
    <row r="150" spans="1:15" x14ac:dyDescent="0.25">
      <c r="A150" s="10">
        <v>3</v>
      </c>
      <c r="B150" s="2">
        <v>1</v>
      </c>
      <c r="C150" s="2">
        <v>2640</v>
      </c>
      <c r="D150" s="2">
        <v>134.15700000000001</v>
      </c>
      <c r="E150" s="2">
        <v>20</v>
      </c>
      <c r="F150" s="2">
        <v>228</v>
      </c>
      <c r="G150" s="2">
        <v>354175</v>
      </c>
      <c r="H150" s="2">
        <v>354175</v>
      </c>
      <c r="I150" s="5">
        <f>AVERAGE(H150:H152)</f>
        <v>351976.66666666669</v>
      </c>
      <c r="J150" s="10"/>
      <c r="K150" s="10"/>
      <c r="L150" s="10"/>
      <c r="M150" s="10"/>
      <c r="N150" s="10"/>
      <c r="O150" s="10"/>
    </row>
    <row r="151" spans="1:15" x14ac:dyDescent="0.25">
      <c r="A151" s="10"/>
      <c r="B151" s="2">
        <v>2</v>
      </c>
      <c r="C151" s="2">
        <v>2580</v>
      </c>
      <c r="D151" s="2">
        <v>136.00200000000001</v>
      </c>
      <c r="E151" s="2">
        <v>22</v>
      </c>
      <c r="F151" s="2">
        <v>228</v>
      </c>
      <c r="G151" s="2">
        <v>350885</v>
      </c>
      <c r="H151" s="2">
        <v>350885</v>
      </c>
      <c r="I151" s="5"/>
      <c r="J151" s="10"/>
      <c r="K151" s="10"/>
      <c r="L151" s="10"/>
      <c r="M151" s="10"/>
      <c r="N151" s="10"/>
      <c r="O151" s="10"/>
    </row>
    <row r="152" spans="1:15" x14ac:dyDescent="0.25">
      <c r="A152" s="10"/>
      <c r="B152" s="2">
        <v>3</v>
      </c>
      <c r="C152" s="2">
        <v>2580</v>
      </c>
      <c r="D152" s="2">
        <v>135.99600000000001</v>
      </c>
      <c r="E152" s="2">
        <v>20</v>
      </c>
      <c r="F152" s="2">
        <v>228</v>
      </c>
      <c r="G152" s="2">
        <v>350870</v>
      </c>
      <c r="H152" s="2">
        <v>350870</v>
      </c>
      <c r="I152" s="5"/>
      <c r="J152" s="10"/>
      <c r="K152" s="10"/>
      <c r="L152" s="10"/>
      <c r="M152" s="10"/>
      <c r="N152" s="10"/>
      <c r="O152" s="10"/>
    </row>
    <row r="153" spans="1:15" x14ac:dyDescent="0.25">
      <c r="A153" s="10">
        <v>4</v>
      </c>
      <c r="B153" s="2">
        <v>1</v>
      </c>
      <c r="C153" s="2">
        <v>2580</v>
      </c>
      <c r="D153" s="2">
        <v>130.72900000000001</v>
      </c>
      <c r="E153" s="2">
        <v>21</v>
      </c>
      <c r="F153" s="2">
        <v>230</v>
      </c>
      <c r="G153" s="2">
        <v>337280</v>
      </c>
      <c r="H153" s="2">
        <v>337280</v>
      </c>
      <c r="I153" s="5">
        <f>AVERAGE(H153:H155)</f>
        <v>336436.33333333331</v>
      </c>
      <c r="J153" s="10"/>
      <c r="K153" s="10"/>
      <c r="L153" s="10"/>
      <c r="M153" s="10"/>
      <c r="N153" s="10"/>
      <c r="O153" s="10"/>
    </row>
    <row r="154" spans="1:15" x14ac:dyDescent="0.25">
      <c r="A154" s="10"/>
      <c r="B154" s="2">
        <v>2</v>
      </c>
      <c r="C154" s="2">
        <v>2520</v>
      </c>
      <c r="D154" s="2">
        <v>132.68700000000001</v>
      </c>
      <c r="E154" s="2">
        <v>16</v>
      </c>
      <c r="F154" s="2">
        <v>230</v>
      </c>
      <c r="G154" s="2">
        <v>334371</v>
      </c>
      <c r="H154" s="2">
        <v>334371</v>
      </c>
      <c r="I154" s="5"/>
      <c r="J154" s="10"/>
      <c r="K154" s="10"/>
      <c r="L154" s="10"/>
      <c r="M154" s="10"/>
      <c r="N154" s="10"/>
      <c r="O154" s="10"/>
    </row>
    <row r="155" spans="1:15" x14ac:dyDescent="0.25">
      <c r="A155" s="10"/>
      <c r="B155" s="2">
        <v>3</v>
      </c>
      <c r="C155" s="2">
        <v>2580</v>
      </c>
      <c r="D155" s="2">
        <v>130.875</v>
      </c>
      <c r="E155" s="2">
        <v>16</v>
      </c>
      <c r="F155" s="2">
        <v>230</v>
      </c>
      <c r="G155" s="2">
        <v>337658</v>
      </c>
      <c r="H155" s="2">
        <v>337658</v>
      </c>
      <c r="I155" s="5"/>
      <c r="J155" s="10"/>
      <c r="K155" s="10"/>
      <c r="L155" s="10"/>
      <c r="M155" s="10"/>
      <c r="N155" s="10"/>
      <c r="O155" s="10"/>
    </row>
    <row r="156" spans="1:15" x14ac:dyDescent="0.25">
      <c r="A156" s="10">
        <v>5</v>
      </c>
      <c r="B156" s="2">
        <v>1</v>
      </c>
      <c r="C156" s="2">
        <v>2296</v>
      </c>
      <c r="D156" s="2">
        <v>139.46100000000001</v>
      </c>
      <c r="E156" s="2">
        <v>19</v>
      </c>
      <c r="F156" s="2">
        <v>237</v>
      </c>
      <c r="G156" s="2">
        <v>320203</v>
      </c>
      <c r="H156" s="2">
        <v>320203</v>
      </c>
      <c r="I156" s="5">
        <f>AVERAGE(H156:H158)</f>
        <v>321304.33333333331</v>
      </c>
      <c r="J156" s="10"/>
      <c r="K156" s="10"/>
      <c r="L156" s="10"/>
      <c r="M156" s="10"/>
      <c r="N156" s="10"/>
      <c r="O156" s="10"/>
    </row>
    <row r="157" spans="1:15" x14ac:dyDescent="0.25">
      <c r="A157" s="10"/>
      <c r="B157" s="2">
        <v>2</v>
      </c>
      <c r="C157" s="2">
        <v>2352</v>
      </c>
      <c r="D157" s="2">
        <v>136.84299999999999</v>
      </c>
      <c r="E157" s="2">
        <v>15</v>
      </c>
      <c r="F157" s="2">
        <v>237</v>
      </c>
      <c r="G157" s="2">
        <v>321855</v>
      </c>
      <c r="H157" s="2">
        <v>321855</v>
      </c>
      <c r="I157" s="5"/>
      <c r="J157" s="10"/>
      <c r="K157" s="10"/>
      <c r="L157" s="10"/>
      <c r="M157" s="10"/>
      <c r="N157" s="10"/>
      <c r="O157" s="10"/>
    </row>
    <row r="158" spans="1:15" x14ac:dyDescent="0.25">
      <c r="A158" s="10"/>
      <c r="B158" s="2">
        <v>3</v>
      </c>
      <c r="C158" s="2">
        <v>2352</v>
      </c>
      <c r="D158" s="2">
        <v>136.84299999999999</v>
      </c>
      <c r="E158" s="2">
        <v>15</v>
      </c>
      <c r="F158" s="2">
        <v>237</v>
      </c>
      <c r="G158" s="2">
        <v>321855</v>
      </c>
      <c r="H158" s="2">
        <v>321855</v>
      </c>
      <c r="I158" s="5"/>
      <c r="J158" s="10"/>
      <c r="K158" s="10"/>
      <c r="L158" s="10"/>
      <c r="M158" s="10"/>
      <c r="N158" s="10"/>
      <c r="O158" s="10"/>
    </row>
    <row r="159" spans="1:15" x14ac:dyDescent="0.25">
      <c r="A159" s="10">
        <v>6</v>
      </c>
      <c r="B159" s="2">
        <v>1</v>
      </c>
      <c r="C159" s="2">
        <v>2816</v>
      </c>
      <c r="D159" s="2">
        <v>129.80600000000001</v>
      </c>
      <c r="E159" s="2">
        <v>7</v>
      </c>
      <c r="F159" s="2">
        <v>247</v>
      </c>
      <c r="G159" s="2">
        <v>365535</v>
      </c>
      <c r="H159" s="2">
        <v>365535</v>
      </c>
      <c r="I159" s="5">
        <f>AVERAGE(H159:H161)</f>
        <v>364171</v>
      </c>
      <c r="J159" s="10"/>
      <c r="K159" s="10"/>
      <c r="L159" s="10"/>
      <c r="M159" s="10"/>
      <c r="N159" s="10"/>
      <c r="O159" s="10"/>
    </row>
    <row r="160" spans="1:15" x14ac:dyDescent="0.25">
      <c r="A160" s="10"/>
      <c r="B160" s="2">
        <v>2</v>
      </c>
      <c r="C160" s="2">
        <v>2752</v>
      </c>
      <c r="D160" s="2">
        <v>132.542</v>
      </c>
      <c r="E160" s="2">
        <v>6</v>
      </c>
      <c r="F160" s="2">
        <v>247</v>
      </c>
      <c r="G160" s="2">
        <v>364756</v>
      </c>
      <c r="H160" s="2">
        <v>364756</v>
      </c>
      <c r="I160" s="5"/>
      <c r="J160" s="10"/>
      <c r="K160" s="10"/>
      <c r="L160" s="10"/>
      <c r="M160" s="10"/>
      <c r="N160" s="10"/>
      <c r="O160" s="10"/>
    </row>
    <row r="161" spans="1:15" x14ac:dyDescent="0.25">
      <c r="A161" s="10"/>
      <c r="B161" s="2">
        <v>3</v>
      </c>
      <c r="C161" s="2">
        <v>2688</v>
      </c>
      <c r="D161" s="2">
        <v>134.755</v>
      </c>
      <c r="E161" s="2">
        <v>8</v>
      </c>
      <c r="F161" s="2">
        <v>247</v>
      </c>
      <c r="G161" s="2">
        <v>362222</v>
      </c>
      <c r="H161" s="2">
        <v>362222</v>
      </c>
      <c r="I161" s="5"/>
      <c r="J161" s="10"/>
      <c r="K161" s="10"/>
      <c r="L161" s="10"/>
      <c r="M161" s="10"/>
      <c r="N161" s="10"/>
      <c r="O161" s="10"/>
    </row>
    <row r="162" spans="1:15" x14ac:dyDescent="0.25">
      <c r="A162" s="11" t="s">
        <v>16</v>
      </c>
      <c r="B162" s="12"/>
      <c r="C162" s="12"/>
      <c r="D162" s="12"/>
      <c r="E162" s="12"/>
      <c r="F162" s="12"/>
      <c r="G162" s="12"/>
      <c r="H162" s="12"/>
      <c r="I162" s="12"/>
      <c r="J162" s="3"/>
      <c r="K162" s="3"/>
      <c r="L162" s="3"/>
      <c r="M162" s="3"/>
      <c r="N162" s="3"/>
      <c r="O162" s="4"/>
    </row>
    <row r="163" spans="1:15" x14ac:dyDescent="0.25">
      <c r="A163" s="2" t="s">
        <v>1</v>
      </c>
      <c r="B163" s="2" t="s">
        <v>2</v>
      </c>
      <c r="C163" s="2" t="s">
        <v>3</v>
      </c>
      <c r="D163" s="2" t="s">
        <v>4</v>
      </c>
      <c r="E163" s="2" t="s">
        <v>5</v>
      </c>
      <c r="F163" s="2" t="s">
        <v>6</v>
      </c>
      <c r="G163" s="2" t="s">
        <v>7</v>
      </c>
      <c r="H163" s="2" t="s">
        <v>8</v>
      </c>
      <c r="I163" s="2" t="s">
        <v>9</v>
      </c>
      <c r="J163" s="10"/>
      <c r="K163" s="10"/>
      <c r="L163" s="10"/>
      <c r="M163" s="10"/>
      <c r="N163" s="10"/>
      <c r="O163" s="10"/>
    </row>
    <row r="164" spans="1:15" x14ac:dyDescent="0.25">
      <c r="A164" s="10">
        <v>1</v>
      </c>
      <c r="B164" s="2">
        <v>1</v>
      </c>
      <c r="C164" s="2">
        <v>2511</v>
      </c>
      <c r="D164" s="2">
        <v>83.001999999999995</v>
      </c>
      <c r="E164" s="2">
        <v>0</v>
      </c>
      <c r="F164" s="2">
        <v>240</v>
      </c>
      <c r="G164" s="2">
        <v>208417</v>
      </c>
      <c r="H164" s="2">
        <v>208417</v>
      </c>
      <c r="I164" s="5">
        <f>AVERAGE(H164:H166)</f>
        <v>207044</v>
      </c>
      <c r="J164" s="10"/>
      <c r="K164" s="10"/>
      <c r="L164" s="10"/>
      <c r="M164" s="10"/>
      <c r="N164" s="10"/>
      <c r="O164" s="10"/>
    </row>
    <row r="165" spans="1:15" x14ac:dyDescent="0.25">
      <c r="A165" s="10"/>
      <c r="B165" s="2">
        <v>2</v>
      </c>
      <c r="C165" s="2">
        <v>2340</v>
      </c>
      <c r="D165" s="2">
        <v>88.307000000000002</v>
      </c>
      <c r="E165" s="2">
        <v>1</v>
      </c>
      <c r="F165" s="2">
        <v>240</v>
      </c>
      <c r="G165" s="2">
        <v>206639</v>
      </c>
      <c r="H165" s="2">
        <v>206639</v>
      </c>
      <c r="I165" s="5"/>
      <c r="J165" s="10"/>
      <c r="K165" s="10"/>
      <c r="L165" s="10"/>
      <c r="M165" s="10"/>
      <c r="N165" s="10"/>
      <c r="O165" s="10"/>
    </row>
    <row r="166" spans="1:15" x14ac:dyDescent="0.25">
      <c r="A166" s="10"/>
      <c r="B166" s="2">
        <v>3</v>
      </c>
      <c r="C166" s="2">
        <v>2310</v>
      </c>
      <c r="D166" s="2">
        <v>89.21</v>
      </c>
      <c r="E166" s="2">
        <v>1</v>
      </c>
      <c r="F166" s="2">
        <v>240</v>
      </c>
      <c r="G166" s="2">
        <v>206076</v>
      </c>
      <c r="H166" s="2">
        <v>206076</v>
      </c>
      <c r="I166" s="5"/>
      <c r="J166" s="10"/>
      <c r="K166" s="10"/>
      <c r="L166" s="10"/>
      <c r="M166" s="10"/>
      <c r="N166" s="10"/>
      <c r="O166" s="10"/>
    </row>
    <row r="167" spans="1:15" x14ac:dyDescent="0.25">
      <c r="A167" s="10">
        <v>2</v>
      </c>
      <c r="B167" s="2">
        <v>1</v>
      </c>
      <c r="C167" s="2">
        <v>2508</v>
      </c>
      <c r="D167" s="2">
        <v>76.679000000000002</v>
      </c>
      <c r="E167" s="2">
        <v>0</v>
      </c>
      <c r="F167" s="2">
        <v>231</v>
      </c>
      <c r="G167" s="2">
        <v>192311</v>
      </c>
      <c r="H167" s="2">
        <v>192311</v>
      </c>
      <c r="I167" s="5">
        <f>AVERAGE(H167:H169)</f>
        <v>192193</v>
      </c>
      <c r="J167" s="10"/>
      <c r="K167" s="10"/>
      <c r="L167" s="10"/>
      <c r="M167" s="10"/>
      <c r="N167" s="10"/>
      <c r="O167" s="10"/>
    </row>
    <row r="168" spans="1:15" x14ac:dyDescent="0.25">
      <c r="A168" s="10"/>
      <c r="B168" s="2">
        <v>2</v>
      </c>
      <c r="C168" s="2">
        <v>2430</v>
      </c>
      <c r="D168" s="2">
        <v>78.938999999999993</v>
      </c>
      <c r="E168" s="2">
        <v>1</v>
      </c>
      <c r="F168" s="2">
        <v>231</v>
      </c>
      <c r="G168" s="2">
        <v>191821</v>
      </c>
      <c r="H168" s="2">
        <v>191821</v>
      </c>
      <c r="I168" s="5"/>
      <c r="J168" s="10"/>
      <c r="K168" s="10"/>
      <c r="L168" s="10"/>
      <c r="M168" s="10"/>
      <c r="N168" s="10"/>
      <c r="O168" s="10"/>
    </row>
    <row r="169" spans="1:15" x14ac:dyDescent="0.25">
      <c r="A169" s="10"/>
      <c r="B169" s="2">
        <v>3</v>
      </c>
      <c r="C169" s="2">
        <v>2480</v>
      </c>
      <c r="D169" s="2">
        <v>77.599999999999994</v>
      </c>
      <c r="E169" s="2">
        <v>0</v>
      </c>
      <c r="F169" s="2">
        <v>231</v>
      </c>
      <c r="G169" s="2">
        <v>192447</v>
      </c>
      <c r="H169" s="2">
        <v>192447</v>
      </c>
      <c r="I169" s="5"/>
      <c r="J169" s="10"/>
      <c r="K169" s="10"/>
      <c r="L169" s="10"/>
      <c r="M169" s="10"/>
      <c r="N169" s="10"/>
      <c r="O169" s="10"/>
    </row>
    <row r="170" spans="1:15" x14ac:dyDescent="0.25">
      <c r="A170" s="10">
        <v>3</v>
      </c>
      <c r="B170" s="2">
        <v>1</v>
      </c>
      <c r="C170" s="2">
        <v>3840</v>
      </c>
      <c r="D170" s="2">
        <v>45.115000000000002</v>
      </c>
      <c r="E170" s="2">
        <v>0</v>
      </c>
      <c r="F170" s="2">
        <v>226</v>
      </c>
      <c r="G170" s="2">
        <v>173242</v>
      </c>
      <c r="H170" s="2">
        <v>173242</v>
      </c>
      <c r="I170" s="5">
        <f>AVERAGE(H170:H172)</f>
        <v>174057.66666666666</v>
      </c>
      <c r="J170" s="10"/>
      <c r="K170" s="10"/>
      <c r="L170" s="10"/>
      <c r="M170" s="10"/>
      <c r="N170" s="10"/>
      <c r="O170" s="10"/>
    </row>
    <row r="171" spans="1:15" x14ac:dyDescent="0.25">
      <c r="A171" s="10"/>
      <c r="B171" s="2">
        <v>2</v>
      </c>
      <c r="C171" s="2">
        <v>4320</v>
      </c>
      <c r="D171" s="2">
        <v>40.622</v>
      </c>
      <c r="E171" s="2">
        <v>0</v>
      </c>
      <c r="F171" s="2">
        <v>226</v>
      </c>
      <c r="G171" s="2">
        <v>175489</v>
      </c>
      <c r="H171" s="2">
        <v>175489</v>
      </c>
      <c r="I171" s="5"/>
      <c r="J171" s="10"/>
      <c r="K171" s="10"/>
      <c r="L171" s="10"/>
      <c r="M171" s="10"/>
      <c r="N171" s="10"/>
      <c r="O171" s="10"/>
    </row>
    <row r="172" spans="1:15" x14ac:dyDescent="0.25">
      <c r="A172" s="10"/>
      <c r="B172" s="2">
        <v>3</v>
      </c>
      <c r="C172" s="2">
        <v>3996</v>
      </c>
      <c r="D172" s="2">
        <v>43.404000000000003</v>
      </c>
      <c r="E172" s="2">
        <v>0</v>
      </c>
      <c r="F172" s="2">
        <v>226</v>
      </c>
      <c r="G172" s="2">
        <v>173442</v>
      </c>
      <c r="H172" s="2">
        <v>173442</v>
      </c>
      <c r="I172" s="5"/>
      <c r="J172" s="10"/>
      <c r="K172" s="10"/>
      <c r="L172" s="10"/>
      <c r="M172" s="10"/>
      <c r="N172" s="10"/>
      <c r="O172" s="10"/>
    </row>
    <row r="173" spans="1:15" x14ac:dyDescent="0.25">
      <c r="A173" s="10">
        <v>4</v>
      </c>
      <c r="B173" s="2">
        <v>1</v>
      </c>
      <c r="C173" s="2">
        <v>3486</v>
      </c>
      <c r="D173" s="2">
        <v>73.373000000000005</v>
      </c>
      <c r="E173" s="2">
        <v>0</v>
      </c>
      <c r="F173" s="2">
        <v>227</v>
      </c>
      <c r="G173" s="2">
        <v>255778</v>
      </c>
      <c r="H173" s="2">
        <v>255778</v>
      </c>
      <c r="I173" s="5">
        <f>AVERAGE(H173:H175)</f>
        <v>256515.66666666666</v>
      </c>
      <c r="J173" s="10"/>
      <c r="K173" s="10"/>
      <c r="L173" s="10"/>
      <c r="M173" s="10"/>
      <c r="N173" s="10"/>
      <c r="O173" s="10"/>
    </row>
    <row r="174" spans="1:15" x14ac:dyDescent="0.25">
      <c r="A174" s="10"/>
      <c r="B174" s="2">
        <v>2</v>
      </c>
      <c r="C174" s="2">
        <v>3772</v>
      </c>
      <c r="D174" s="2">
        <v>68.031999999999996</v>
      </c>
      <c r="E174" s="2">
        <v>0</v>
      </c>
      <c r="F174" s="2">
        <v>227</v>
      </c>
      <c r="G174" s="2">
        <v>256615</v>
      </c>
      <c r="H174" s="2">
        <v>256615</v>
      </c>
      <c r="I174" s="5"/>
      <c r="J174" s="10"/>
      <c r="K174" s="10"/>
      <c r="L174" s="10"/>
      <c r="M174" s="10"/>
      <c r="N174" s="10"/>
      <c r="O174" s="10"/>
    </row>
    <row r="175" spans="1:15" x14ac:dyDescent="0.25">
      <c r="A175" s="10"/>
      <c r="B175" s="2">
        <v>3</v>
      </c>
      <c r="C175" s="2">
        <v>4018</v>
      </c>
      <c r="D175" s="2">
        <v>64</v>
      </c>
      <c r="E175" s="2">
        <v>0</v>
      </c>
      <c r="F175" s="2">
        <v>227</v>
      </c>
      <c r="G175" s="2">
        <v>257154</v>
      </c>
      <c r="H175" s="2">
        <v>257154</v>
      </c>
      <c r="I175" s="5"/>
      <c r="J175" s="10"/>
      <c r="K175" s="10"/>
      <c r="L175" s="10"/>
      <c r="M175" s="10"/>
      <c r="N175" s="10"/>
      <c r="O175" s="10"/>
    </row>
    <row r="176" spans="1:15" x14ac:dyDescent="0.25">
      <c r="A176" s="10">
        <v>5</v>
      </c>
      <c r="B176" s="2">
        <v>1</v>
      </c>
      <c r="C176" s="2">
        <v>3871</v>
      </c>
      <c r="D176" s="2">
        <v>69.578999999999994</v>
      </c>
      <c r="E176" s="2">
        <v>0</v>
      </c>
      <c r="F176" s="2">
        <v>234</v>
      </c>
      <c r="G176" s="2">
        <v>269340</v>
      </c>
      <c r="H176" s="2">
        <v>269340</v>
      </c>
      <c r="I176" s="5">
        <f>AVERAGE(H176:H178)</f>
        <v>267974.66666666669</v>
      </c>
      <c r="J176" s="10"/>
      <c r="K176" s="10"/>
      <c r="L176" s="10"/>
      <c r="M176" s="10"/>
      <c r="N176" s="10"/>
      <c r="O176" s="10"/>
    </row>
    <row r="177" spans="1:15" x14ac:dyDescent="0.25">
      <c r="A177" s="10"/>
      <c r="B177" s="2">
        <v>2</v>
      </c>
      <c r="C177" s="2">
        <v>3634</v>
      </c>
      <c r="D177" s="2">
        <v>73.626999999999995</v>
      </c>
      <c r="E177" s="2">
        <v>0</v>
      </c>
      <c r="F177" s="2">
        <v>234</v>
      </c>
      <c r="G177" s="2">
        <v>267561</v>
      </c>
      <c r="H177" s="2">
        <v>267561</v>
      </c>
      <c r="I177" s="5"/>
      <c r="J177" s="10"/>
      <c r="K177" s="10"/>
      <c r="L177" s="10"/>
      <c r="M177" s="10"/>
      <c r="N177" s="10"/>
      <c r="O177" s="10"/>
    </row>
    <row r="178" spans="1:15" x14ac:dyDescent="0.25">
      <c r="A178" s="10"/>
      <c r="B178" s="2">
        <v>3</v>
      </c>
      <c r="C178" s="2">
        <v>3403</v>
      </c>
      <c r="D178" s="2">
        <v>78.466999999999999</v>
      </c>
      <c r="E178" s="2">
        <v>0</v>
      </c>
      <c r="F178" s="2">
        <v>234</v>
      </c>
      <c r="G178" s="2">
        <v>267023</v>
      </c>
      <c r="H178" s="2">
        <v>267023</v>
      </c>
      <c r="I178" s="5"/>
      <c r="J178" s="10"/>
      <c r="K178" s="10"/>
      <c r="L178" s="10"/>
      <c r="M178" s="10"/>
      <c r="N178" s="10"/>
      <c r="O178" s="10"/>
    </row>
    <row r="179" spans="1:15" x14ac:dyDescent="0.25">
      <c r="A179" s="10">
        <v>6</v>
      </c>
      <c r="B179" s="2">
        <v>1</v>
      </c>
      <c r="C179" s="2">
        <v>2573</v>
      </c>
      <c r="D179" s="2">
        <v>122.077</v>
      </c>
      <c r="E179" s="2">
        <v>0</v>
      </c>
      <c r="F179" s="2">
        <v>247</v>
      </c>
      <c r="G179" s="2">
        <v>314103</v>
      </c>
      <c r="H179" s="2">
        <v>314103</v>
      </c>
      <c r="I179" s="5">
        <f>AVERAGE(H179:H181)</f>
        <v>315545.66666666669</v>
      </c>
      <c r="J179" s="10"/>
      <c r="K179" s="10"/>
      <c r="L179" s="10"/>
      <c r="M179" s="10"/>
      <c r="N179" s="10"/>
      <c r="O179" s="10"/>
    </row>
    <row r="180" spans="1:15" x14ac:dyDescent="0.25">
      <c r="A180" s="10"/>
      <c r="B180" s="2">
        <v>2</v>
      </c>
      <c r="C180" s="2">
        <v>2592</v>
      </c>
      <c r="D180" s="2">
        <v>121.791</v>
      </c>
      <c r="E180" s="2">
        <v>0</v>
      </c>
      <c r="F180" s="2">
        <v>247</v>
      </c>
      <c r="G180" s="2">
        <v>315683</v>
      </c>
      <c r="H180" s="2">
        <v>315683</v>
      </c>
      <c r="I180" s="5"/>
      <c r="J180" s="10"/>
      <c r="K180" s="10"/>
      <c r="L180" s="10"/>
      <c r="M180" s="10"/>
      <c r="N180" s="10"/>
      <c r="O180" s="10"/>
    </row>
    <row r="181" spans="1:15" x14ac:dyDescent="0.25">
      <c r="A181" s="10"/>
      <c r="B181" s="2">
        <v>3</v>
      </c>
      <c r="C181" s="2">
        <v>2640</v>
      </c>
      <c r="D181" s="2">
        <v>120.01900000000001</v>
      </c>
      <c r="E181" s="2">
        <v>3</v>
      </c>
      <c r="F181" s="2">
        <v>247</v>
      </c>
      <c r="G181" s="2">
        <v>316851</v>
      </c>
      <c r="H181" s="2">
        <v>316851</v>
      </c>
      <c r="I181" s="5"/>
      <c r="J181" s="10"/>
      <c r="K181" s="10"/>
      <c r="L181" s="10"/>
      <c r="M181" s="10"/>
      <c r="N181" s="10"/>
      <c r="O181" s="10"/>
    </row>
    <row r="182" spans="1:15" x14ac:dyDescent="0.25">
      <c r="A182" s="11" t="s">
        <v>14</v>
      </c>
      <c r="B182" s="12"/>
      <c r="C182" s="12"/>
      <c r="D182" s="12"/>
      <c r="E182" s="12"/>
      <c r="F182" s="12"/>
      <c r="G182" s="12"/>
      <c r="H182" s="12"/>
      <c r="I182" s="12"/>
      <c r="J182" s="3"/>
      <c r="K182" s="3"/>
      <c r="L182" s="3"/>
      <c r="M182" s="3"/>
      <c r="N182" s="3"/>
      <c r="O182" s="4"/>
    </row>
    <row r="183" spans="1:15" x14ac:dyDescent="0.25">
      <c r="A183" s="2" t="s">
        <v>1</v>
      </c>
      <c r="B183" s="2" t="s">
        <v>2</v>
      </c>
      <c r="C183" s="2" t="s">
        <v>3</v>
      </c>
      <c r="D183" s="2" t="s">
        <v>4</v>
      </c>
      <c r="E183" s="2" t="s">
        <v>5</v>
      </c>
      <c r="F183" s="2" t="s">
        <v>6</v>
      </c>
      <c r="G183" s="2" t="s">
        <v>7</v>
      </c>
      <c r="H183" s="2" t="s">
        <v>8</v>
      </c>
      <c r="I183" s="2" t="s">
        <v>9</v>
      </c>
      <c r="J183" s="10"/>
      <c r="K183" s="10"/>
      <c r="L183" s="10"/>
      <c r="M183" s="10"/>
      <c r="N183" s="10"/>
      <c r="O183" s="10"/>
    </row>
    <row r="184" spans="1:15" x14ac:dyDescent="0.25">
      <c r="A184" s="10">
        <v>1</v>
      </c>
      <c r="B184" s="2">
        <v>1</v>
      </c>
      <c r="C184" s="2">
        <v>3010</v>
      </c>
      <c r="D184" s="2">
        <v>130.33699999999999</v>
      </c>
      <c r="E184" s="2">
        <v>6</v>
      </c>
      <c r="F184" s="2">
        <v>249</v>
      </c>
      <c r="G184" s="2">
        <v>392314</v>
      </c>
      <c r="H184" s="2">
        <v>392314</v>
      </c>
      <c r="I184" s="5">
        <f>AVERAGE(H184:H186)</f>
        <v>393686.33333333331</v>
      </c>
      <c r="J184" s="10"/>
      <c r="K184" s="10"/>
      <c r="L184" s="10"/>
      <c r="M184" s="10"/>
      <c r="N184" s="10"/>
      <c r="O184" s="10"/>
    </row>
    <row r="185" spans="1:15" x14ac:dyDescent="0.25">
      <c r="A185" s="10"/>
      <c r="B185" s="2">
        <v>2</v>
      </c>
      <c r="C185" s="2">
        <v>3045</v>
      </c>
      <c r="D185" s="2">
        <v>128.792</v>
      </c>
      <c r="E185" s="2">
        <v>5</v>
      </c>
      <c r="F185" s="2">
        <v>249</v>
      </c>
      <c r="G185" s="2">
        <v>392171</v>
      </c>
      <c r="H185" s="2">
        <v>392171</v>
      </c>
      <c r="I185" s="5"/>
      <c r="J185" s="10"/>
      <c r="K185" s="10"/>
      <c r="L185" s="10"/>
      <c r="M185" s="10"/>
      <c r="N185" s="10"/>
      <c r="O185" s="10"/>
    </row>
    <row r="186" spans="1:15" x14ac:dyDescent="0.25">
      <c r="A186" s="10"/>
      <c r="B186" s="2">
        <v>3</v>
      </c>
      <c r="C186" s="2">
        <v>3268</v>
      </c>
      <c r="D186" s="2">
        <v>121.351</v>
      </c>
      <c r="E186" s="2">
        <v>4</v>
      </c>
      <c r="F186" s="2">
        <v>249</v>
      </c>
      <c r="G186" s="2">
        <v>396574</v>
      </c>
      <c r="H186" s="2">
        <v>396574</v>
      </c>
      <c r="I186" s="5"/>
      <c r="J186" s="10"/>
      <c r="K186" s="10"/>
      <c r="L186" s="10"/>
      <c r="M186" s="10"/>
      <c r="N186" s="10"/>
      <c r="O186" s="10"/>
    </row>
    <row r="187" spans="1:15" x14ac:dyDescent="0.25">
      <c r="A187" s="10">
        <v>2</v>
      </c>
      <c r="B187" s="2">
        <v>1</v>
      </c>
      <c r="C187" s="2">
        <v>3268</v>
      </c>
      <c r="D187" s="2">
        <v>107.876</v>
      </c>
      <c r="E187" s="2">
        <v>4</v>
      </c>
      <c r="F187" s="2">
        <v>237</v>
      </c>
      <c r="G187" s="2">
        <v>352539</v>
      </c>
      <c r="H187" s="2">
        <v>352539</v>
      </c>
      <c r="I187" s="5">
        <f>AVERAGE(H187:H189)</f>
        <v>354942.33333333331</v>
      </c>
      <c r="J187" s="10"/>
      <c r="K187" s="10"/>
      <c r="L187" s="10"/>
      <c r="M187" s="10"/>
      <c r="N187" s="10"/>
      <c r="O187" s="10"/>
    </row>
    <row r="188" spans="1:15" x14ac:dyDescent="0.25">
      <c r="A188" s="10"/>
      <c r="B188" s="2">
        <v>2</v>
      </c>
      <c r="C188" s="2">
        <v>3382</v>
      </c>
      <c r="D188" s="2">
        <v>106.178</v>
      </c>
      <c r="E188" s="2">
        <v>4</v>
      </c>
      <c r="F188" s="2">
        <v>237</v>
      </c>
      <c r="G188" s="2">
        <v>359094</v>
      </c>
      <c r="H188" s="2">
        <v>359094</v>
      </c>
      <c r="I188" s="5"/>
      <c r="J188" s="10"/>
      <c r="K188" s="10"/>
      <c r="L188" s="10"/>
      <c r="M188" s="10"/>
      <c r="N188" s="10"/>
      <c r="O188" s="10"/>
    </row>
    <row r="189" spans="1:15" x14ac:dyDescent="0.25">
      <c r="A189" s="10"/>
      <c r="B189" s="2">
        <v>3</v>
      </c>
      <c r="C189" s="2">
        <v>3145</v>
      </c>
      <c r="D189" s="2">
        <v>112.303</v>
      </c>
      <c r="E189" s="2">
        <v>11</v>
      </c>
      <c r="F189" s="2">
        <v>237</v>
      </c>
      <c r="G189" s="2">
        <v>353194</v>
      </c>
      <c r="H189" s="2">
        <v>353194</v>
      </c>
      <c r="I189" s="5"/>
      <c r="J189" s="10"/>
      <c r="K189" s="10"/>
      <c r="L189" s="10"/>
      <c r="M189" s="10"/>
      <c r="N189" s="10"/>
      <c r="O189" s="10"/>
    </row>
    <row r="190" spans="1:15" x14ac:dyDescent="0.25">
      <c r="A190" s="10">
        <v>3</v>
      </c>
      <c r="B190" s="2">
        <v>1</v>
      </c>
      <c r="C190" s="2">
        <v>3526</v>
      </c>
      <c r="D190" s="2">
        <v>97.759</v>
      </c>
      <c r="E190" s="2">
        <v>4</v>
      </c>
      <c r="F190" s="2">
        <v>229</v>
      </c>
      <c r="G190" s="2">
        <v>344699</v>
      </c>
      <c r="H190" s="2">
        <v>344699</v>
      </c>
      <c r="I190" s="5">
        <f>AVERAGE(H190:H192)</f>
        <v>344636.33333333331</v>
      </c>
      <c r="J190" s="10"/>
      <c r="K190" s="10"/>
      <c r="L190" s="10"/>
      <c r="M190" s="10"/>
      <c r="N190" s="10"/>
      <c r="O190" s="10"/>
    </row>
    <row r="191" spans="1:15" x14ac:dyDescent="0.25">
      <c r="A191" s="10"/>
      <c r="B191" s="2">
        <v>2</v>
      </c>
      <c r="C191" s="2">
        <v>3564</v>
      </c>
      <c r="D191" s="2">
        <v>96.222999999999999</v>
      </c>
      <c r="E191" s="2">
        <v>2</v>
      </c>
      <c r="F191" s="2">
        <v>229</v>
      </c>
      <c r="G191" s="2">
        <v>342937</v>
      </c>
      <c r="H191" s="2">
        <v>342937</v>
      </c>
      <c r="I191" s="5"/>
      <c r="J191" s="10"/>
      <c r="K191" s="10"/>
      <c r="L191" s="10"/>
      <c r="M191" s="10"/>
      <c r="N191" s="10"/>
      <c r="O191" s="10"/>
    </row>
    <row r="192" spans="1:15" x14ac:dyDescent="0.25">
      <c r="A192" s="10"/>
      <c r="B192" s="2">
        <v>3</v>
      </c>
      <c r="C192" s="2">
        <v>3792</v>
      </c>
      <c r="D192" s="2">
        <v>91.316999999999993</v>
      </c>
      <c r="E192" s="2">
        <v>1</v>
      </c>
      <c r="F192" s="2">
        <v>229</v>
      </c>
      <c r="G192" s="2">
        <v>346273</v>
      </c>
      <c r="H192" s="2">
        <v>346273</v>
      </c>
      <c r="I192" s="5"/>
      <c r="J192" s="10"/>
      <c r="K192" s="10"/>
      <c r="L192" s="10"/>
      <c r="M192" s="10"/>
      <c r="N192" s="10"/>
      <c r="O192" s="10"/>
    </row>
    <row r="193" spans="1:15" x14ac:dyDescent="0.25">
      <c r="A193" s="10">
        <v>4</v>
      </c>
      <c r="B193" s="2">
        <v>1</v>
      </c>
      <c r="C193" s="2">
        <v>3652</v>
      </c>
      <c r="D193" s="2">
        <v>93.867999999999995</v>
      </c>
      <c r="E193" s="2">
        <v>2</v>
      </c>
      <c r="F193" s="2">
        <v>231</v>
      </c>
      <c r="G193" s="2">
        <v>342807</v>
      </c>
      <c r="H193" s="2">
        <v>342807</v>
      </c>
      <c r="I193" s="5">
        <f>AVERAGE(H193:H195)</f>
        <v>343968.66666666669</v>
      </c>
      <c r="J193" s="10"/>
      <c r="K193" s="10"/>
      <c r="L193" s="10"/>
      <c r="M193" s="10"/>
      <c r="N193" s="10"/>
      <c r="O193" s="10"/>
    </row>
    <row r="194" spans="1:15" x14ac:dyDescent="0.25">
      <c r="A194" s="10"/>
      <c r="B194" s="2">
        <v>2</v>
      </c>
      <c r="C194" s="2">
        <v>3726</v>
      </c>
      <c r="D194" s="2">
        <v>92.019000000000005</v>
      </c>
      <c r="E194" s="2">
        <v>3</v>
      </c>
      <c r="F194" s="2">
        <v>231</v>
      </c>
      <c r="G194" s="2">
        <v>342864</v>
      </c>
      <c r="H194" s="2">
        <v>342864</v>
      </c>
      <c r="I194" s="5"/>
      <c r="J194" s="10"/>
      <c r="K194" s="10"/>
      <c r="L194" s="10"/>
      <c r="M194" s="10"/>
      <c r="N194" s="10"/>
      <c r="O194" s="10"/>
    </row>
    <row r="195" spans="1:15" x14ac:dyDescent="0.25">
      <c r="A195" s="10"/>
      <c r="B195" s="2">
        <v>3</v>
      </c>
      <c r="C195" s="2">
        <v>4018</v>
      </c>
      <c r="D195" s="2">
        <v>86.171000000000006</v>
      </c>
      <c r="E195" s="2">
        <v>2</v>
      </c>
      <c r="F195" s="2">
        <v>231</v>
      </c>
      <c r="G195" s="2">
        <v>346235</v>
      </c>
      <c r="H195" s="2">
        <v>346235</v>
      </c>
      <c r="I195" s="5"/>
      <c r="J195" s="10"/>
      <c r="K195" s="10"/>
      <c r="L195" s="10"/>
      <c r="M195" s="10"/>
      <c r="N195" s="10"/>
      <c r="O195" s="10"/>
    </row>
    <row r="196" spans="1:15" x14ac:dyDescent="0.25">
      <c r="A196" s="10">
        <v>5</v>
      </c>
      <c r="B196" s="2">
        <v>1</v>
      </c>
      <c r="C196" s="2">
        <v>3354</v>
      </c>
      <c r="D196" s="2">
        <v>102.321</v>
      </c>
      <c r="E196" s="2">
        <v>4</v>
      </c>
      <c r="F196" s="2">
        <v>236</v>
      </c>
      <c r="G196" s="2">
        <v>343185</v>
      </c>
      <c r="H196" s="2">
        <v>343185</v>
      </c>
      <c r="I196" s="5">
        <f>AVERAGE(H196:H198)</f>
        <v>345010</v>
      </c>
      <c r="J196" s="10"/>
      <c r="K196" s="10"/>
      <c r="L196" s="10"/>
      <c r="M196" s="10"/>
      <c r="N196" s="10"/>
      <c r="O196" s="10"/>
    </row>
    <row r="197" spans="1:15" x14ac:dyDescent="0.25">
      <c r="A197" s="10"/>
      <c r="B197" s="2">
        <v>2</v>
      </c>
      <c r="C197" s="2">
        <v>3792</v>
      </c>
      <c r="D197" s="2">
        <v>92.108999999999995</v>
      </c>
      <c r="E197" s="2">
        <v>2</v>
      </c>
      <c r="F197" s="2">
        <v>236</v>
      </c>
      <c r="G197" s="2">
        <v>349279</v>
      </c>
      <c r="H197" s="2">
        <v>349279</v>
      </c>
      <c r="I197" s="5"/>
      <c r="J197" s="10"/>
      <c r="K197" s="10"/>
      <c r="L197" s="10"/>
      <c r="M197" s="10"/>
      <c r="N197" s="10"/>
      <c r="O197" s="10"/>
    </row>
    <row r="198" spans="1:15" x14ac:dyDescent="0.25">
      <c r="A198" s="10"/>
      <c r="B198" s="2">
        <v>3</v>
      </c>
      <c r="C198" s="2">
        <v>3240</v>
      </c>
      <c r="D198" s="2">
        <v>105.73</v>
      </c>
      <c r="E198" s="2">
        <v>4</v>
      </c>
      <c r="F198" s="2">
        <v>236</v>
      </c>
      <c r="G198" s="2">
        <v>342566</v>
      </c>
      <c r="H198" s="2">
        <v>342566</v>
      </c>
      <c r="I198" s="5"/>
      <c r="J198" s="10"/>
      <c r="K198" s="10"/>
      <c r="L198" s="10"/>
      <c r="M198" s="10"/>
      <c r="N198" s="10"/>
      <c r="O198" s="10"/>
    </row>
    <row r="199" spans="1:15" x14ac:dyDescent="0.25">
      <c r="A199" s="10">
        <v>6</v>
      </c>
      <c r="B199" s="2">
        <v>1</v>
      </c>
      <c r="C199" s="2">
        <v>3913</v>
      </c>
      <c r="D199" s="2">
        <v>101.556</v>
      </c>
      <c r="E199" s="2">
        <v>0</v>
      </c>
      <c r="F199" s="2">
        <v>249</v>
      </c>
      <c r="G199" s="2">
        <v>397388</v>
      </c>
      <c r="H199" s="2">
        <v>397388</v>
      </c>
      <c r="I199" s="5">
        <f>AVERAGE(H199:H201)</f>
        <v>393835.33333333331</v>
      </c>
      <c r="J199" s="10"/>
      <c r="K199" s="10"/>
      <c r="L199" s="10"/>
      <c r="M199" s="10"/>
      <c r="N199" s="10"/>
      <c r="O199" s="10"/>
    </row>
    <row r="200" spans="1:15" x14ac:dyDescent="0.25">
      <c r="A200" s="10"/>
      <c r="B200" s="2">
        <v>2</v>
      </c>
      <c r="C200" s="2">
        <v>3608</v>
      </c>
      <c r="D200" s="2">
        <v>108.77500000000001</v>
      </c>
      <c r="E200" s="2">
        <v>0</v>
      </c>
      <c r="F200" s="2">
        <v>249</v>
      </c>
      <c r="G200" s="2">
        <v>392460</v>
      </c>
      <c r="H200" s="2">
        <v>392460</v>
      </c>
      <c r="I200" s="5"/>
      <c r="J200" s="10"/>
      <c r="K200" s="10"/>
      <c r="L200" s="10"/>
      <c r="M200" s="10"/>
      <c r="N200" s="10"/>
      <c r="O200" s="10"/>
    </row>
    <row r="201" spans="1:15" x14ac:dyDescent="0.25">
      <c r="A201" s="10"/>
      <c r="B201" s="2">
        <v>3</v>
      </c>
      <c r="C201" s="2">
        <v>3731</v>
      </c>
      <c r="D201" s="2">
        <v>104.974</v>
      </c>
      <c r="E201" s="2">
        <v>0</v>
      </c>
      <c r="F201" s="2">
        <v>249</v>
      </c>
      <c r="G201" s="2">
        <v>391658</v>
      </c>
      <c r="H201" s="2">
        <v>391658</v>
      </c>
      <c r="I201" s="5"/>
      <c r="J201" s="10"/>
      <c r="K201" s="10"/>
      <c r="L201" s="10"/>
      <c r="M201" s="10"/>
      <c r="N201" s="10"/>
      <c r="O201" s="10"/>
    </row>
    <row r="202" spans="1:15" x14ac:dyDescent="0.25">
      <c r="A202" s="11" t="s">
        <v>17</v>
      </c>
      <c r="B202" s="12"/>
      <c r="C202" s="12"/>
      <c r="D202" s="12"/>
      <c r="E202" s="12"/>
      <c r="F202" s="12"/>
      <c r="G202" s="12"/>
      <c r="H202" s="12"/>
      <c r="I202" s="12"/>
      <c r="J202" s="3"/>
      <c r="K202" s="3"/>
      <c r="L202" s="3"/>
      <c r="M202" s="3"/>
      <c r="N202" s="3"/>
      <c r="O202" s="4"/>
    </row>
    <row r="203" spans="1:15" x14ac:dyDescent="0.25">
      <c r="A203" s="2" t="s">
        <v>1</v>
      </c>
      <c r="B203" s="2" t="s">
        <v>2</v>
      </c>
      <c r="C203" s="2" t="s">
        <v>3</v>
      </c>
      <c r="D203" s="2" t="s">
        <v>4</v>
      </c>
      <c r="E203" s="2" t="s">
        <v>5</v>
      </c>
      <c r="F203" s="2" t="s">
        <v>6</v>
      </c>
      <c r="G203" s="2" t="s">
        <v>7</v>
      </c>
      <c r="H203" s="2" t="s">
        <v>8</v>
      </c>
      <c r="I203" s="2" t="s">
        <v>9</v>
      </c>
      <c r="J203" s="10"/>
      <c r="K203" s="10"/>
      <c r="L203" s="10"/>
      <c r="M203" s="10"/>
      <c r="N203" s="10"/>
      <c r="O203" s="10"/>
    </row>
    <row r="204" spans="1:15" x14ac:dyDescent="0.25">
      <c r="A204" s="10">
        <v>1</v>
      </c>
      <c r="B204" s="2">
        <v>1</v>
      </c>
      <c r="C204" s="2">
        <v>1960</v>
      </c>
      <c r="D204" s="2">
        <v>93.540999999999997</v>
      </c>
      <c r="E204" s="2">
        <v>2</v>
      </c>
      <c r="F204" s="2">
        <v>242</v>
      </c>
      <c r="G204" s="2">
        <v>183341</v>
      </c>
      <c r="H204" s="2">
        <v>183341</v>
      </c>
      <c r="I204" s="5">
        <f>AVERAGE(H204:H206)</f>
        <v>183393.33333333334</v>
      </c>
      <c r="J204" s="10"/>
      <c r="K204" s="10"/>
      <c r="L204" s="10"/>
      <c r="M204" s="10"/>
      <c r="N204" s="10"/>
      <c r="O204" s="10"/>
    </row>
    <row r="205" spans="1:15" x14ac:dyDescent="0.25">
      <c r="A205" s="10"/>
      <c r="B205" s="2">
        <v>2</v>
      </c>
      <c r="C205" s="2">
        <v>1924</v>
      </c>
      <c r="D205" s="2">
        <v>95.123999999999995</v>
      </c>
      <c r="E205" s="2">
        <v>4</v>
      </c>
      <c r="F205" s="2">
        <v>242</v>
      </c>
      <c r="G205" s="2">
        <v>183018</v>
      </c>
      <c r="H205" s="2">
        <v>183018</v>
      </c>
      <c r="I205" s="5"/>
      <c r="J205" s="10"/>
      <c r="K205" s="10"/>
      <c r="L205" s="10"/>
      <c r="M205" s="10"/>
      <c r="N205" s="10"/>
      <c r="O205" s="10"/>
    </row>
    <row r="206" spans="1:15" x14ac:dyDescent="0.25">
      <c r="A206" s="10"/>
      <c r="B206" s="2">
        <v>3</v>
      </c>
      <c r="C206" s="2">
        <v>2016</v>
      </c>
      <c r="D206" s="2">
        <v>91.180999999999997</v>
      </c>
      <c r="E206" s="2">
        <v>2</v>
      </c>
      <c r="F206" s="2">
        <v>242</v>
      </c>
      <c r="G206" s="2">
        <v>183821</v>
      </c>
      <c r="H206" s="2">
        <v>183821</v>
      </c>
      <c r="I206" s="5"/>
      <c r="J206" s="10"/>
      <c r="K206" s="10"/>
      <c r="L206" s="10"/>
      <c r="M206" s="10"/>
      <c r="N206" s="10"/>
      <c r="O206" s="10"/>
    </row>
    <row r="207" spans="1:15" x14ac:dyDescent="0.25">
      <c r="A207" s="10">
        <v>2</v>
      </c>
      <c r="B207" s="2">
        <v>1</v>
      </c>
      <c r="C207" s="2">
        <v>2220</v>
      </c>
      <c r="D207" s="2">
        <v>79.075999999999993</v>
      </c>
      <c r="E207" s="2">
        <v>5</v>
      </c>
      <c r="F207" s="2">
        <v>233</v>
      </c>
      <c r="G207" s="2">
        <v>175548</v>
      </c>
      <c r="H207" s="2">
        <v>175548</v>
      </c>
      <c r="I207" s="5">
        <f>AVERAGE(H207:H209)</f>
        <v>176732.66666666666</v>
      </c>
      <c r="J207" s="10"/>
      <c r="K207" s="10"/>
      <c r="L207" s="10"/>
      <c r="M207" s="10"/>
      <c r="N207" s="10"/>
      <c r="O207" s="10"/>
    </row>
    <row r="208" spans="1:15" x14ac:dyDescent="0.25">
      <c r="A208" s="10"/>
      <c r="B208" s="2">
        <v>2</v>
      </c>
      <c r="C208" s="2">
        <v>2432</v>
      </c>
      <c r="D208" s="2">
        <v>73.343000000000004</v>
      </c>
      <c r="E208" s="2">
        <v>5</v>
      </c>
      <c r="F208" s="2">
        <v>233</v>
      </c>
      <c r="G208" s="2">
        <v>178371</v>
      </c>
      <c r="H208" s="2">
        <v>178371</v>
      </c>
      <c r="I208" s="5"/>
      <c r="J208" s="10"/>
      <c r="K208" s="10"/>
      <c r="L208" s="10"/>
      <c r="M208" s="10"/>
      <c r="N208" s="10"/>
      <c r="O208" s="10"/>
    </row>
    <row r="209" spans="1:15" x14ac:dyDescent="0.25">
      <c r="A209" s="10"/>
      <c r="B209" s="2">
        <v>3</v>
      </c>
      <c r="C209" s="2">
        <v>2240</v>
      </c>
      <c r="D209" s="2">
        <v>78.695999999999998</v>
      </c>
      <c r="E209" s="2">
        <v>5</v>
      </c>
      <c r="F209" s="2">
        <v>233</v>
      </c>
      <c r="G209" s="2">
        <v>176279</v>
      </c>
      <c r="H209" s="2">
        <v>176279</v>
      </c>
      <c r="I209" s="5"/>
      <c r="J209" s="10"/>
      <c r="K209" s="10"/>
      <c r="L209" s="10"/>
      <c r="M209" s="10"/>
      <c r="N209" s="10"/>
      <c r="O209" s="10"/>
    </row>
    <row r="210" spans="1:15" x14ac:dyDescent="0.25">
      <c r="A210" s="10">
        <v>3</v>
      </c>
      <c r="B210" s="2">
        <v>1</v>
      </c>
      <c r="C210" s="2">
        <v>2220</v>
      </c>
      <c r="D210" s="2">
        <v>85.472999999999999</v>
      </c>
      <c r="E210" s="2">
        <v>4</v>
      </c>
      <c r="F210" s="2">
        <v>229</v>
      </c>
      <c r="G210" s="2">
        <v>189751</v>
      </c>
      <c r="H210" s="2">
        <v>189751</v>
      </c>
      <c r="I210" s="5">
        <f>AVERAGE(H210:H212)</f>
        <v>186510.33333333334</v>
      </c>
      <c r="J210" s="10"/>
      <c r="K210" s="10"/>
      <c r="L210" s="10"/>
      <c r="M210" s="10"/>
      <c r="N210" s="10"/>
      <c r="O210" s="10"/>
    </row>
    <row r="211" spans="1:15" x14ac:dyDescent="0.25">
      <c r="A211" s="10"/>
      <c r="B211" s="2">
        <v>2</v>
      </c>
      <c r="C211" s="2">
        <v>2016</v>
      </c>
      <c r="D211" s="2">
        <v>92.2</v>
      </c>
      <c r="E211" s="2">
        <v>5</v>
      </c>
      <c r="F211" s="2">
        <v>229</v>
      </c>
      <c r="G211" s="2">
        <v>185875</v>
      </c>
      <c r="H211" s="2">
        <v>185875</v>
      </c>
      <c r="I211" s="5"/>
      <c r="J211" s="10"/>
      <c r="K211" s="10"/>
      <c r="L211" s="10"/>
      <c r="M211" s="10"/>
      <c r="N211" s="10"/>
      <c r="O211" s="10"/>
    </row>
    <row r="212" spans="1:15" x14ac:dyDescent="0.25">
      <c r="A212" s="10"/>
      <c r="B212" s="2">
        <v>3</v>
      </c>
      <c r="C212" s="2">
        <v>1904</v>
      </c>
      <c r="D212" s="2">
        <v>96.588999999999999</v>
      </c>
      <c r="E212" s="2">
        <v>5</v>
      </c>
      <c r="F212" s="2">
        <v>229</v>
      </c>
      <c r="G212" s="2">
        <v>183905</v>
      </c>
      <c r="H212" s="2">
        <v>183905</v>
      </c>
      <c r="I212" s="5"/>
      <c r="J212" s="10"/>
      <c r="K212" s="10"/>
      <c r="L212" s="10"/>
      <c r="M212" s="10"/>
      <c r="N212" s="10"/>
      <c r="O212" s="10"/>
    </row>
    <row r="213" spans="1:15" x14ac:dyDescent="0.25">
      <c r="A213" s="10">
        <v>4</v>
      </c>
      <c r="B213" s="2">
        <v>1</v>
      </c>
      <c r="C213" s="2">
        <v>2856</v>
      </c>
      <c r="D213" s="2">
        <v>91.209000000000003</v>
      </c>
      <c r="E213" s="2">
        <v>0</v>
      </c>
      <c r="F213" s="2">
        <v>229</v>
      </c>
      <c r="G213" s="2">
        <v>260493</v>
      </c>
      <c r="H213" s="2">
        <v>260493</v>
      </c>
      <c r="I213" s="5">
        <f>AVERAGE(H213:H215)</f>
        <v>258275.33333333334</v>
      </c>
      <c r="J213" s="10"/>
      <c r="K213" s="10"/>
      <c r="L213" s="10"/>
      <c r="M213" s="10"/>
      <c r="N213" s="10"/>
      <c r="O213" s="10"/>
    </row>
    <row r="214" spans="1:15" x14ac:dyDescent="0.25">
      <c r="A214" s="10"/>
      <c r="B214" s="2">
        <v>2</v>
      </c>
      <c r="C214" s="2">
        <v>2541</v>
      </c>
      <c r="D214" s="2">
        <v>100.97799999999999</v>
      </c>
      <c r="E214" s="2">
        <v>1</v>
      </c>
      <c r="F214" s="2">
        <v>229</v>
      </c>
      <c r="G214" s="2">
        <v>256586</v>
      </c>
      <c r="H214" s="2">
        <v>256586</v>
      </c>
      <c r="I214" s="5"/>
      <c r="J214" s="10"/>
      <c r="K214" s="10"/>
      <c r="L214" s="10"/>
      <c r="M214" s="10"/>
      <c r="N214" s="10"/>
      <c r="O214" s="10"/>
    </row>
    <row r="215" spans="1:15" x14ac:dyDescent="0.25">
      <c r="A215" s="10"/>
      <c r="B215" s="2">
        <v>3</v>
      </c>
      <c r="C215" s="2">
        <v>2625</v>
      </c>
      <c r="D215" s="2">
        <v>98.188999999999993</v>
      </c>
      <c r="E215" s="2">
        <v>4</v>
      </c>
      <c r="F215" s="2">
        <v>229</v>
      </c>
      <c r="G215" s="2">
        <v>257747</v>
      </c>
      <c r="H215" s="2">
        <v>257747</v>
      </c>
      <c r="I215" s="5"/>
      <c r="J215" s="10"/>
      <c r="K215" s="10"/>
      <c r="L215" s="10"/>
      <c r="M215" s="10"/>
      <c r="N215" s="10"/>
      <c r="O215" s="10"/>
    </row>
    <row r="216" spans="1:15" x14ac:dyDescent="0.25">
      <c r="A216" s="10">
        <v>5</v>
      </c>
      <c r="B216" s="2">
        <v>1</v>
      </c>
      <c r="C216" s="2">
        <v>2574</v>
      </c>
      <c r="D216" s="2">
        <v>98.018000000000001</v>
      </c>
      <c r="E216" s="2">
        <v>5</v>
      </c>
      <c r="F216" s="2">
        <v>239</v>
      </c>
      <c r="G216" s="2">
        <v>252299</v>
      </c>
      <c r="H216" s="2">
        <v>252299</v>
      </c>
      <c r="I216" s="5">
        <f>AVERAGE(H216:H218)</f>
        <v>251761</v>
      </c>
      <c r="J216" s="10"/>
      <c r="K216" s="10"/>
      <c r="L216" s="10"/>
      <c r="M216" s="10"/>
      <c r="N216" s="10"/>
      <c r="O216" s="10"/>
    </row>
    <row r="217" spans="1:15" x14ac:dyDescent="0.25">
      <c r="A217" s="10"/>
      <c r="B217" s="2">
        <v>2</v>
      </c>
      <c r="C217" s="2">
        <v>2432</v>
      </c>
      <c r="D217" s="2">
        <v>102.804</v>
      </c>
      <c r="E217" s="2">
        <v>6</v>
      </c>
      <c r="F217" s="2">
        <v>239</v>
      </c>
      <c r="G217" s="2">
        <v>250019</v>
      </c>
      <c r="H217" s="2">
        <v>250019</v>
      </c>
      <c r="I217" s="5"/>
      <c r="J217" s="10"/>
      <c r="K217" s="10"/>
      <c r="L217" s="10"/>
      <c r="M217" s="10"/>
      <c r="N217" s="10"/>
      <c r="O217" s="10"/>
    </row>
    <row r="218" spans="1:15" x14ac:dyDescent="0.25">
      <c r="A218" s="10"/>
      <c r="B218" s="2">
        <v>3</v>
      </c>
      <c r="C218" s="2">
        <v>2574</v>
      </c>
      <c r="D218" s="2">
        <v>98.277000000000001</v>
      </c>
      <c r="E218" s="2">
        <v>7</v>
      </c>
      <c r="F218" s="2">
        <v>239</v>
      </c>
      <c r="G218" s="2">
        <v>252965</v>
      </c>
      <c r="H218" s="2">
        <v>252965</v>
      </c>
      <c r="I218" s="5"/>
      <c r="J218" s="10"/>
      <c r="K218" s="10"/>
      <c r="L218" s="10"/>
      <c r="M218" s="10"/>
      <c r="N218" s="10"/>
      <c r="O218" s="10"/>
    </row>
    <row r="219" spans="1:15" x14ac:dyDescent="0.25">
      <c r="A219" s="10">
        <v>6</v>
      </c>
      <c r="B219" s="2">
        <v>1</v>
      </c>
      <c r="C219" s="2">
        <v>2490</v>
      </c>
      <c r="D219" s="2">
        <v>111.61799999999999</v>
      </c>
      <c r="E219" s="2">
        <v>3</v>
      </c>
      <c r="F219" s="2">
        <v>251</v>
      </c>
      <c r="G219" s="2">
        <v>277929</v>
      </c>
      <c r="H219" s="2">
        <v>277929</v>
      </c>
      <c r="I219" s="5">
        <f>AVERAGE(H219:H221)</f>
        <v>276204.33333333331</v>
      </c>
      <c r="J219" s="10"/>
      <c r="K219" s="10"/>
      <c r="L219" s="10"/>
      <c r="M219" s="10"/>
      <c r="N219" s="10"/>
      <c r="O219" s="10"/>
    </row>
    <row r="220" spans="1:15" x14ac:dyDescent="0.25">
      <c r="A220" s="10"/>
      <c r="B220" s="2">
        <v>2</v>
      </c>
      <c r="C220" s="2">
        <v>2320</v>
      </c>
      <c r="D220" s="2">
        <v>118.399</v>
      </c>
      <c r="E220" s="2">
        <v>3</v>
      </c>
      <c r="F220" s="2">
        <v>251</v>
      </c>
      <c r="G220" s="2">
        <v>274686</v>
      </c>
      <c r="H220" s="2">
        <v>274686</v>
      </c>
      <c r="I220" s="5"/>
      <c r="J220" s="10"/>
      <c r="K220" s="10"/>
      <c r="L220" s="10"/>
      <c r="M220" s="10"/>
      <c r="N220" s="10"/>
      <c r="O220" s="10"/>
    </row>
    <row r="221" spans="1:15" x14ac:dyDescent="0.25">
      <c r="A221" s="10"/>
      <c r="B221" s="2">
        <v>3</v>
      </c>
      <c r="C221" s="2">
        <v>2340</v>
      </c>
      <c r="D221" s="2">
        <v>117.94799999999999</v>
      </c>
      <c r="E221" s="2">
        <v>6</v>
      </c>
      <c r="F221" s="2">
        <v>251</v>
      </c>
      <c r="G221" s="2">
        <v>275998</v>
      </c>
      <c r="H221" s="2">
        <v>275998</v>
      </c>
      <c r="I221" s="5"/>
      <c r="J221" s="10"/>
      <c r="K221" s="10"/>
      <c r="L221" s="10"/>
      <c r="M221" s="10"/>
      <c r="N221" s="10"/>
      <c r="O221" s="10"/>
    </row>
    <row r="222" spans="1:15" x14ac:dyDescent="0.25">
      <c r="A222" s="11" t="s">
        <v>18</v>
      </c>
      <c r="B222" s="12"/>
      <c r="C222" s="12"/>
      <c r="D222" s="12"/>
      <c r="E222" s="12"/>
      <c r="F222" s="12"/>
      <c r="G222" s="12"/>
      <c r="H222" s="12"/>
      <c r="I222" s="12"/>
      <c r="J222" s="3"/>
      <c r="K222" s="3"/>
      <c r="L222" s="3"/>
      <c r="M222" s="3"/>
      <c r="N222" s="3"/>
      <c r="O222" s="4"/>
    </row>
    <row r="223" spans="1:15" x14ac:dyDescent="0.25">
      <c r="A223" s="2" t="s">
        <v>1</v>
      </c>
      <c r="B223" s="2" t="s">
        <v>2</v>
      </c>
      <c r="C223" s="2" t="s">
        <v>3</v>
      </c>
      <c r="D223" s="2" t="s">
        <v>4</v>
      </c>
      <c r="E223" s="2" t="s">
        <v>5</v>
      </c>
      <c r="F223" s="2" t="s">
        <v>6</v>
      </c>
      <c r="G223" s="2" t="s">
        <v>7</v>
      </c>
      <c r="H223" s="2" t="s">
        <v>8</v>
      </c>
      <c r="I223" s="2" t="s">
        <v>9</v>
      </c>
      <c r="J223" s="10"/>
      <c r="K223" s="10"/>
      <c r="L223" s="10"/>
      <c r="M223" s="10"/>
      <c r="N223" s="10"/>
      <c r="O223" s="10"/>
    </row>
    <row r="224" spans="1:15" x14ac:dyDescent="0.25">
      <c r="A224" s="10">
        <v>1</v>
      </c>
      <c r="B224" s="2">
        <v>1</v>
      </c>
      <c r="C224" s="2">
        <v>2436</v>
      </c>
      <c r="D224" s="2">
        <v>126.655</v>
      </c>
      <c r="E224" s="2">
        <v>7</v>
      </c>
      <c r="F224" s="2">
        <v>255</v>
      </c>
      <c r="G224" s="2">
        <v>308531</v>
      </c>
      <c r="H224" s="2">
        <v>308531</v>
      </c>
      <c r="I224" s="5">
        <f>AVERAGE(H224:H226)</f>
        <v>308858.33333333331</v>
      </c>
      <c r="J224" s="10"/>
      <c r="K224" s="10"/>
      <c r="L224" s="10"/>
      <c r="M224" s="10"/>
      <c r="N224" s="10"/>
      <c r="O224" s="10"/>
    </row>
    <row r="225" spans="1:15" x14ac:dyDescent="0.25">
      <c r="A225" s="10"/>
      <c r="B225" s="2">
        <v>2</v>
      </c>
      <c r="C225" s="2">
        <v>2430</v>
      </c>
      <c r="D225" s="2">
        <v>127.372</v>
      </c>
      <c r="E225" s="2">
        <v>8</v>
      </c>
      <c r="F225" s="2">
        <v>255</v>
      </c>
      <c r="G225" s="2">
        <v>309513</v>
      </c>
      <c r="H225" s="2">
        <v>309513</v>
      </c>
      <c r="I225" s="5"/>
      <c r="J225" s="10"/>
      <c r="K225" s="10"/>
      <c r="L225" s="10"/>
      <c r="M225" s="10"/>
      <c r="N225" s="10"/>
      <c r="O225" s="10"/>
    </row>
    <row r="226" spans="1:15" x14ac:dyDescent="0.25">
      <c r="A226" s="10"/>
      <c r="B226" s="2">
        <v>3</v>
      </c>
      <c r="C226" s="2">
        <v>2436</v>
      </c>
      <c r="D226" s="2">
        <v>126.655</v>
      </c>
      <c r="E226" s="2">
        <v>7</v>
      </c>
      <c r="F226" s="2">
        <v>255</v>
      </c>
      <c r="G226" s="2">
        <v>308531</v>
      </c>
      <c r="H226" s="2">
        <v>308531</v>
      </c>
      <c r="I226" s="5"/>
      <c r="J226" s="10"/>
      <c r="K226" s="10"/>
      <c r="L226" s="10"/>
      <c r="M226" s="10"/>
      <c r="N226" s="10"/>
      <c r="O226" s="10"/>
    </row>
    <row r="227" spans="1:15" x14ac:dyDescent="0.25">
      <c r="A227" s="10">
        <v>2</v>
      </c>
      <c r="B227" s="2">
        <v>1</v>
      </c>
      <c r="C227" s="2">
        <v>2175</v>
      </c>
      <c r="D227" s="2">
        <v>138.595</v>
      </c>
      <c r="E227" s="2">
        <v>25</v>
      </c>
      <c r="F227" s="2">
        <v>255</v>
      </c>
      <c r="G227" s="2">
        <v>301445</v>
      </c>
      <c r="H227" s="2">
        <v>301445</v>
      </c>
      <c r="I227" s="5">
        <f>AVERAGE(H227:H229)</f>
        <v>301209</v>
      </c>
      <c r="J227" s="10"/>
      <c r="K227" s="10"/>
      <c r="L227" s="10"/>
      <c r="M227" s="10"/>
      <c r="N227" s="10"/>
      <c r="O227" s="10"/>
    </row>
    <row r="228" spans="1:15" x14ac:dyDescent="0.25">
      <c r="A228" s="10"/>
      <c r="B228" s="2">
        <v>2</v>
      </c>
      <c r="C228" s="2">
        <v>2212</v>
      </c>
      <c r="D228" s="2">
        <v>136.47999999999999</v>
      </c>
      <c r="E228" s="2">
        <v>21</v>
      </c>
      <c r="F228" s="2">
        <v>255</v>
      </c>
      <c r="G228" s="2">
        <v>301894</v>
      </c>
      <c r="H228" s="2">
        <v>301894</v>
      </c>
      <c r="I228" s="5"/>
      <c r="J228" s="10"/>
      <c r="K228" s="10"/>
      <c r="L228" s="10"/>
      <c r="M228" s="10"/>
      <c r="N228" s="10"/>
      <c r="O228" s="10"/>
    </row>
    <row r="229" spans="1:15" x14ac:dyDescent="0.25">
      <c r="A229" s="10"/>
      <c r="B229" s="2">
        <v>3</v>
      </c>
      <c r="C229" s="2">
        <v>2146</v>
      </c>
      <c r="D229" s="2">
        <v>139.929</v>
      </c>
      <c r="E229" s="2">
        <v>23</v>
      </c>
      <c r="F229" s="2">
        <v>255</v>
      </c>
      <c r="G229" s="2">
        <v>300288</v>
      </c>
      <c r="H229" s="2">
        <v>300288</v>
      </c>
      <c r="I229" s="5"/>
      <c r="J229" s="10"/>
      <c r="K229" s="10"/>
      <c r="L229" s="10"/>
      <c r="M229" s="10"/>
      <c r="N229" s="10"/>
      <c r="O229" s="10"/>
    </row>
    <row r="230" spans="1:15" x14ac:dyDescent="0.25">
      <c r="A230" s="10">
        <v>3</v>
      </c>
      <c r="B230" s="2">
        <v>1</v>
      </c>
      <c r="C230" s="2">
        <v>2475</v>
      </c>
      <c r="D230" s="2">
        <v>124.102</v>
      </c>
      <c r="E230" s="2">
        <v>30</v>
      </c>
      <c r="F230" s="2">
        <v>255</v>
      </c>
      <c r="G230" s="2">
        <v>307153</v>
      </c>
      <c r="H230" s="2">
        <v>307153</v>
      </c>
      <c r="I230" s="5">
        <f>AVERAGE(H230:H232)</f>
        <v>306229</v>
      </c>
      <c r="J230" s="10"/>
      <c r="K230" s="10"/>
      <c r="L230" s="10"/>
      <c r="M230" s="10"/>
      <c r="N230" s="10"/>
      <c r="O230" s="10"/>
    </row>
    <row r="231" spans="1:15" x14ac:dyDescent="0.25">
      <c r="A231" s="10"/>
      <c r="B231" s="2">
        <v>2</v>
      </c>
      <c r="C231" s="2">
        <v>2418</v>
      </c>
      <c r="D231" s="2">
        <v>125.76300000000001</v>
      </c>
      <c r="E231" s="2">
        <v>30</v>
      </c>
      <c r="F231" s="2">
        <v>255</v>
      </c>
      <c r="G231" s="2">
        <v>304096</v>
      </c>
      <c r="H231" s="2">
        <v>304096</v>
      </c>
      <c r="I231" s="5"/>
      <c r="J231" s="10"/>
      <c r="K231" s="10"/>
      <c r="L231" s="10"/>
      <c r="M231" s="10"/>
      <c r="N231" s="10"/>
      <c r="O231" s="10"/>
    </row>
    <row r="232" spans="1:15" x14ac:dyDescent="0.25">
      <c r="A232" s="10"/>
      <c r="B232" s="2">
        <v>3</v>
      </c>
      <c r="C232" s="2">
        <v>2475</v>
      </c>
      <c r="D232" s="2">
        <v>124.217</v>
      </c>
      <c r="E232" s="2">
        <v>30</v>
      </c>
      <c r="F232" s="2">
        <v>255</v>
      </c>
      <c r="G232" s="2">
        <v>307438</v>
      </c>
      <c r="H232" s="2">
        <v>307438</v>
      </c>
      <c r="I232" s="5"/>
      <c r="J232" s="10"/>
      <c r="K232" s="10"/>
      <c r="L232" s="10"/>
      <c r="M232" s="10"/>
      <c r="N232" s="10"/>
      <c r="O232" s="10"/>
    </row>
    <row r="233" spans="1:15" x14ac:dyDescent="0.25">
      <c r="A233" s="10">
        <v>4</v>
      </c>
      <c r="B233" s="2">
        <v>1</v>
      </c>
      <c r="C233" s="2">
        <v>2100</v>
      </c>
      <c r="D233" s="2">
        <v>146.953</v>
      </c>
      <c r="E233" s="2">
        <v>24</v>
      </c>
      <c r="F233" s="2">
        <v>255</v>
      </c>
      <c r="G233" s="2">
        <v>308601</v>
      </c>
      <c r="H233" s="2">
        <v>308601</v>
      </c>
      <c r="I233" s="5">
        <f>AVERAGE(H233:H235)</f>
        <v>308460</v>
      </c>
      <c r="J233" s="10"/>
      <c r="K233" s="10"/>
      <c r="L233" s="10"/>
      <c r="M233" s="10"/>
      <c r="N233" s="10"/>
      <c r="O233" s="10"/>
    </row>
    <row r="234" spans="1:15" x14ac:dyDescent="0.25">
      <c r="A234" s="10"/>
      <c r="B234" s="2">
        <v>2</v>
      </c>
      <c r="C234" s="2">
        <v>2100</v>
      </c>
      <c r="D234" s="2">
        <v>146.953</v>
      </c>
      <c r="E234" s="2">
        <v>24</v>
      </c>
      <c r="F234" s="2">
        <v>255</v>
      </c>
      <c r="G234" s="2">
        <v>308601</v>
      </c>
      <c r="H234" s="2">
        <v>308601</v>
      </c>
      <c r="I234" s="5"/>
      <c r="J234" s="10"/>
      <c r="K234" s="10"/>
      <c r="L234" s="10"/>
      <c r="M234" s="10"/>
      <c r="N234" s="10"/>
      <c r="O234" s="10"/>
    </row>
    <row r="235" spans="1:15" x14ac:dyDescent="0.25">
      <c r="A235" s="10"/>
      <c r="B235" s="2">
        <v>3</v>
      </c>
      <c r="C235" s="2">
        <v>2100</v>
      </c>
      <c r="D235" s="2">
        <v>146.751</v>
      </c>
      <c r="E235" s="2">
        <v>24</v>
      </c>
      <c r="F235" s="2">
        <v>255</v>
      </c>
      <c r="G235" s="2">
        <v>308178</v>
      </c>
      <c r="H235" s="2">
        <v>308178</v>
      </c>
      <c r="I235" s="5"/>
      <c r="J235" s="10"/>
      <c r="K235" s="10"/>
      <c r="L235" s="10"/>
      <c r="M235" s="10"/>
      <c r="N235" s="10"/>
      <c r="O235" s="10"/>
    </row>
    <row r="236" spans="1:15" x14ac:dyDescent="0.25">
      <c r="A236" s="10">
        <v>5</v>
      </c>
      <c r="B236" s="2">
        <v>1</v>
      </c>
      <c r="C236" s="2">
        <v>2106</v>
      </c>
      <c r="D236" s="2">
        <v>143.268</v>
      </c>
      <c r="E236" s="2">
        <v>14</v>
      </c>
      <c r="F236" s="2">
        <v>255</v>
      </c>
      <c r="G236" s="2">
        <v>301722</v>
      </c>
      <c r="H236" s="2">
        <v>301722</v>
      </c>
      <c r="I236" s="5">
        <f>AVERAGE(H236:H238)</f>
        <v>305031.66666666669</v>
      </c>
      <c r="J236" s="10"/>
      <c r="K236" s="10"/>
      <c r="L236" s="10"/>
      <c r="M236" s="10"/>
      <c r="N236" s="10"/>
      <c r="O236" s="10"/>
    </row>
    <row r="237" spans="1:15" x14ac:dyDescent="0.25">
      <c r="A237" s="10"/>
      <c r="B237" s="2">
        <v>2</v>
      </c>
      <c r="C237" s="2">
        <v>2156</v>
      </c>
      <c r="D237" s="2">
        <v>141.76499999999999</v>
      </c>
      <c r="E237" s="2">
        <v>20</v>
      </c>
      <c r="F237" s="2">
        <v>255</v>
      </c>
      <c r="G237" s="2">
        <v>305646</v>
      </c>
      <c r="H237" s="2">
        <v>305646</v>
      </c>
      <c r="I237" s="5"/>
      <c r="J237" s="10"/>
      <c r="K237" s="10"/>
      <c r="L237" s="10"/>
      <c r="M237" s="10"/>
      <c r="N237" s="10"/>
      <c r="O237" s="10"/>
    </row>
    <row r="238" spans="1:15" x14ac:dyDescent="0.25">
      <c r="A238" s="10"/>
      <c r="B238" s="2">
        <v>3</v>
      </c>
      <c r="C238" s="2">
        <v>2240</v>
      </c>
      <c r="D238" s="2">
        <v>137.37799999999999</v>
      </c>
      <c r="E238" s="2">
        <v>13</v>
      </c>
      <c r="F238" s="2">
        <v>255</v>
      </c>
      <c r="G238" s="2">
        <v>307727</v>
      </c>
      <c r="H238" s="2">
        <v>307727</v>
      </c>
      <c r="I238" s="5"/>
      <c r="J238" s="10"/>
      <c r="K238" s="10"/>
      <c r="L238" s="10"/>
      <c r="M238" s="10"/>
      <c r="N238" s="10"/>
      <c r="O238" s="10"/>
    </row>
    <row r="239" spans="1:15" x14ac:dyDescent="0.25">
      <c r="A239" s="10">
        <v>6</v>
      </c>
      <c r="B239" s="2">
        <v>1</v>
      </c>
      <c r="C239" s="2">
        <v>2080</v>
      </c>
      <c r="D239" s="2">
        <v>151.33799999999999</v>
      </c>
      <c r="E239" s="2">
        <v>5</v>
      </c>
      <c r="F239" s="2">
        <v>255</v>
      </c>
      <c r="G239" s="2">
        <v>314782</v>
      </c>
      <c r="H239" s="2">
        <v>314782</v>
      </c>
      <c r="I239" s="5">
        <f>AVERAGE(H239:H241)</f>
        <v>313669.33333333331</v>
      </c>
      <c r="J239" s="10"/>
      <c r="K239" s="10"/>
      <c r="L239" s="10"/>
      <c r="M239" s="10"/>
      <c r="N239" s="10"/>
      <c r="O239" s="10"/>
    </row>
    <row r="240" spans="1:15" x14ac:dyDescent="0.25">
      <c r="A240" s="10"/>
      <c r="B240" s="2">
        <v>2</v>
      </c>
      <c r="C240" s="2">
        <v>2025</v>
      </c>
      <c r="D240" s="2">
        <v>153.577</v>
      </c>
      <c r="E240" s="2">
        <v>5</v>
      </c>
      <c r="F240" s="2">
        <v>255</v>
      </c>
      <c r="G240" s="2">
        <v>310993</v>
      </c>
      <c r="H240" s="2">
        <v>310993</v>
      </c>
      <c r="I240" s="5"/>
      <c r="J240" s="10"/>
      <c r="K240" s="10"/>
      <c r="L240" s="10"/>
      <c r="M240" s="10"/>
      <c r="N240" s="10"/>
      <c r="O240" s="10"/>
    </row>
    <row r="241" spans="1:15" x14ac:dyDescent="0.25">
      <c r="A241" s="10"/>
      <c r="B241" s="2">
        <v>3</v>
      </c>
      <c r="C241" s="2">
        <v>2106</v>
      </c>
      <c r="D241" s="2">
        <v>149.68299999999999</v>
      </c>
      <c r="E241" s="2">
        <v>7</v>
      </c>
      <c r="F241" s="2">
        <v>255</v>
      </c>
      <c r="G241" s="2">
        <v>315233</v>
      </c>
      <c r="H241" s="2">
        <v>315233</v>
      </c>
      <c r="I241" s="5"/>
      <c r="J241" s="10"/>
      <c r="K241" s="10"/>
      <c r="L241" s="10"/>
      <c r="M241" s="10"/>
      <c r="N241" s="10"/>
      <c r="O241" s="10"/>
    </row>
    <row r="242" spans="1:15" x14ac:dyDescent="0.25">
      <c r="A242" s="11" t="s">
        <v>14</v>
      </c>
      <c r="B242" s="12"/>
      <c r="C242" s="12"/>
      <c r="D242" s="12"/>
      <c r="E242" s="12"/>
      <c r="F242" s="12"/>
      <c r="G242" s="12"/>
      <c r="H242" s="12"/>
      <c r="I242" s="12"/>
      <c r="J242" s="3"/>
      <c r="K242" s="3"/>
      <c r="L242" s="3"/>
      <c r="M242" s="3"/>
      <c r="N242" s="3"/>
      <c r="O242" s="4"/>
    </row>
    <row r="243" spans="1:15" x14ac:dyDescent="0.25">
      <c r="A243" s="2" t="s">
        <v>1</v>
      </c>
      <c r="B243" s="2" t="s">
        <v>2</v>
      </c>
      <c r="C243" s="2" t="s">
        <v>3</v>
      </c>
      <c r="D243" s="2" t="s">
        <v>4</v>
      </c>
      <c r="E243" s="2" t="s">
        <v>5</v>
      </c>
      <c r="F243" s="2" t="s">
        <v>6</v>
      </c>
      <c r="G243" s="2" t="s">
        <v>7</v>
      </c>
      <c r="H243" s="2" t="s">
        <v>8</v>
      </c>
      <c r="I243" s="2" t="s">
        <v>9</v>
      </c>
      <c r="J243" s="10"/>
      <c r="K243" s="10"/>
      <c r="L243" s="10"/>
      <c r="M243" s="10"/>
      <c r="N243" s="10"/>
      <c r="O243" s="10"/>
    </row>
    <row r="244" spans="1:15" x14ac:dyDescent="0.25">
      <c r="A244" s="10">
        <v>1</v>
      </c>
      <c r="B244" s="2">
        <v>1</v>
      </c>
      <c r="C244" s="2">
        <v>2800</v>
      </c>
      <c r="D244" s="2">
        <v>133.32300000000001</v>
      </c>
      <c r="E244" s="2">
        <v>4</v>
      </c>
      <c r="F244" s="2">
        <v>243</v>
      </c>
      <c r="G244" s="2">
        <v>373304</v>
      </c>
      <c r="H244" s="2">
        <v>373304</v>
      </c>
      <c r="I244" s="5">
        <f>AVERAGE(H244:H246)</f>
        <v>375947.66666666669</v>
      </c>
      <c r="J244" s="10"/>
      <c r="K244" s="10"/>
      <c r="L244" s="10"/>
      <c r="M244" s="10"/>
      <c r="N244" s="10"/>
      <c r="O244" s="10"/>
    </row>
    <row r="245" spans="1:15" x14ac:dyDescent="0.25">
      <c r="A245" s="10"/>
      <c r="B245" s="2">
        <v>2</v>
      </c>
      <c r="C245" s="2">
        <v>2812</v>
      </c>
      <c r="D245" s="2">
        <v>134.09399999999999</v>
      </c>
      <c r="E245" s="2">
        <v>4</v>
      </c>
      <c r="F245" s="2">
        <v>243</v>
      </c>
      <c r="G245" s="2">
        <v>377072</v>
      </c>
      <c r="H245" s="2">
        <v>377072</v>
      </c>
      <c r="I245" s="5"/>
      <c r="J245" s="10"/>
      <c r="K245" s="10"/>
      <c r="L245" s="10"/>
      <c r="M245" s="10"/>
      <c r="N245" s="10"/>
      <c r="O245" s="10"/>
    </row>
    <row r="246" spans="1:15" x14ac:dyDescent="0.25">
      <c r="A246" s="10"/>
      <c r="B246" s="2">
        <v>3</v>
      </c>
      <c r="C246" s="2">
        <v>2886</v>
      </c>
      <c r="D246" s="2">
        <v>130.792</v>
      </c>
      <c r="E246" s="2">
        <v>4</v>
      </c>
      <c r="F246" s="2">
        <v>243</v>
      </c>
      <c r="G246" s="2">
        <v>377467</v>
      </c>
      <c r="H246" s="2">
        <v>377467</v>
      </c>
      <c r="I246" s="5"/>
      <c r="J246" s="10"/>
      <c r="K246" s="10"/>
      <c r="L246" s="10"/>
      <c r="M246" s="10"/>
      <c r="N246" s="10"/>
      <c r="O246" s="10"/>
    </row>
    <row r="247" spans="1:15" x14ac:dyDescent="0.25">
      <c r="A247" s="10">
        <v>2</v>
      </c>
      <c r="B247" s="2">
        <v>1</v>
      </c>
      <c r="C247" s="2">
        <v>2368</v>
      </c>
      <c r="D247" s="2">
        <v>140.11099999999999</v>
      </c>
      <c r="E247" s="2">
        <v>9</v>
      </c>
      <c r="F247" s="2">
        <v>231</v>
      </c>
      <c r="G247" s="2">
        <v>331784</v>
      </c>
      <c r="H247" s="2">
        <v>331784</v>
      </c>
      <c r="I247" s="5">
        <f>AVERAGE(H247:H249)</f>
        <v>336077.66666666669</v>
      </c>
      <c r="J247" s="10"/>
      <c r="K247" s="10"/>
      <c r="L247" s="10"/>
      <c r="M247" s="10"/>
      <c r="N247" s="10"/>
      <c r="O247" s="10"/>
    </row>
    <row r="248" spans="1:15" x14ac:dyDescent="0.25">
      <c r="A248" s="10"/>
      <c r="B248" s="2">
        <v>2</v>
      </c>
      <c r="C248" s="2">
        <v>2520</v>
      </c>
      <c r="D248" s="2">
        <v>134.126</v>
      </c>
      <c r="E248" s="2">
        <v>10</v>
      </c>
      <c r="F248" s="2">
        <v>231</v>
      </c>
      <c r="G248" s="2">
        <v>337997</v>
      </c>
      <c r="H248" s="2">
        <v>337997</v>
      </c>
      <c r="I248" s="5"/>
      <c r="J248" s="10"/>
      <c r="K248" s="10"/>
      <c r="L248" s="10"/>
      <c r="M248" s="10"/>
      <c r="N248" s="10"/>
      <c r="O248" s="10"/>
    </row>
    <row r="249" spans="1:15" x14ac:dyDescent="0.25">
      <c r="A249" s="10"/>
      <c r="B249" s="2">
        <v>3</v>
      </c>
      <c r="C249" s="2">
        <v>2555</v>
      </c>
      <c r="D249" s="2">
        <v>132.46700000000001</v>
      </c>
      <c r="E249" s="2">
        <v>9</v>
      </c>
      <c r="F249" s="2">
        <v>231</v>
      </c>
      <c r="G249" s="2">
        <v>338452</v>
      </c>
      <c r="H249" s="2">
        <v>338452</v>
      </c>
      <c r="I249" s="5"/>
      <c r="J249" s="10"/>
      <c r="K249" s="10"/>
      <c r="L249" s="10"/>
      <c r="M249" s="10"/>
      <c r="N249" s="10"/>
      <c r="O249" s="10"/>
    </row>
    <row r="250" spans="1:15" x14ac:dyDescent="0.25">
      <c r="A250" s="10">
        <v>3</v>
      </c>
      <c r="B250" s="2">
        <v>1</v>
      </c>
      <c r="C250" s="2">
        <v>2555</v>
      </c>
      <c r="D250" s="2">
        <v>129.441</v>
      </c>
      <c r="E250" s="2">
        <v>11</v>
      </c>
      <c r="F250" s="2">
        <v>225</v>
      </c>
      <c r="G250" s="2">
        <v>330721</v>
      </c>
      <c r="H250" s="2">
        <v>330721</v>
      </c>
      <c r="I250" s="5">
        <f>AVERAGE(H250:H252)</f>
        <v>331454.66666666669</v>
      </c>
      <c r="J250" s="10"/>
      <c r="K250" s="10"/>
      <c r="L250" s="10"/>
      <c r="M250" s="10"/>
      <c r="N250" s="10"/>
      <c r="O250" s="10"/>
    </row>
    <row r="251" spans="1:15" x14ac:dyDescent="0.25">
      <c r="A251" s="10"/>
      <c r="B251" s="2">
        <v>2</v>
      </c>
      <c r="C251" s="2">
        <v>2574</v>
      </c>
      <c r="D251" s="2">
        <v>128.934</v>
      </c>
      <c r="E251" s="2">
        <v>11</v>
      </c>
      <c r="F251" s="2">
        <v>225</v>
      </c>
      <c r="G251" s="2">
        <v>331876</v>
      </c>
      <c r="H251" s="2">
        <v>331876</v>
      </c>
      <c r="I251" s="5"/>
      <c r="J251" s="10"/>
      <c r="K251" s="10"/>
      <c r="L251" s="10"/>
      <c r="M251" s="10"/>
      <c r="N251" s="10"/>
      <c r="O251" s="10"/>
    </row>
    <row r="252" spans="1:15" x14ac:dyDescent="0.25">
      <c r="A252" s="10"/>
      <c r="B252" s="2">
        <v>3</v>
      </c>
      <c r="C252" s="2">
        <v>2574</v>
      </c>
      <c r="D252" s="2">
        <v>128.892</v>
      </c>
      <c r="E252" s="2">
        <v>12</v>
      </c>
      <c r="F252" s="2">
        <v>225</v>
      </c>
      <c r="G252" s="2">
        <v>331767</v>
      </c>
      <c r="H252" s="2">
        <v>331767</v>
      </c>
      <c r="I252" s="5"/>
      <c r="J252" s="10"/>
      <c r="K252" s="10"/>
      <c r="L252" s="10"/>
      <c r="M252" s="10"/>
      <c r="N252" s="10"/>
      <c r="O252" s="10"/>
    </row>
    <row r="253" spans="1:15" x14ac:dyDescent="0.25">
      <c r="A253" s="10">
        <v>4</v>
      </c>
      <c r="B253" s="2">
        <v>1</v>
      </c>
      <c r="C253" s="2">
        <v>2618</v>
      </c>
      <c r="D253" s="2">
        <v>135.102</v>
      </c>
      <c r="E253" s="2">
        <v>11</v>
      </c>
      <c r="F253" s="2">
        <v>227</v>
      </c>
      <c r="G253" s="2">
        <v>353697</v>
      </c>
      <c r="H253" s="2">
        <v>353697</v>
      </c>
      <c r="I253" s="5">
        <f>AVERAGE(H253:H255)</f>
        <v>352867</v>
      </c>
      <c r="J253" s="10"/>
      <c r="K253" s="10"/>
      <c r="L253" s="10"/>
      <c r="M253" s="10"/>
      <c r="N253" s="10"/>
      <c r="O253" s="10"/>
    </row>
    <row r="254" spans="1:15" x14ac:dyDescent="0.25">
      <c r="A254" s="10"/>
      <c r="B254" s="2">
        <v>2</v>
      </c>
      <c r="C254" s="2">
        <v>2550</v>
      </c>
      <c r="D254" s="2">
        <v>137.73400000000001</v>
      </c>
      <c r="E254" s="2">
        <v>13</v>
      </c>
      <c r="F254" s="2">
        <v>227</v>
      </c>
      <c r="G254" s="2">
        <v>351222</v>
      </c>
      <c r="H254" s="2">
        <v>351222</v>
      </c>
      <c r="I254" s="5"/>
      <c r="J254" s="10"/>
      <c r="K254" s="10"/>
      <c r="L254" s="10"/>
      <c r="M254" s="10"/>
      <c r="N254" s="10"/>
      <c r="O254" s="10"/>
    </row>
    <row r="255" spans="1:15" x14ac:dyDescent="0.25">
      <c r="A255" s="10"/>
      <c r="B255" s="2">
        <v>3</v>
      </c>
      <c r="C255" s="2">
        <v>2640</v>
      </c>
      <c r="D255" s="2">
        <v>133.97</v>
      </c>
      <c r="E255" s="2">
        <v>11</v>
      </c>
      <c r="F255" s="2">
        <v>227</v>
      </c>
      <c r="G255" s="2">
        <v>353682</v>
      </c>
      <c r="H255" s="2">
        <v>353682</v>
      </c>
      <c r="I255" s="5"/>
      <c r="J255" s="10"/>
      <c r="K255" s="10"/>
      <c r="L255" s="10"/>
      <c r="M255" s="10"/>
      <c r="N255" s="10"/>
      <c r="O255" s="10"/>
    </row>
    <row r="256" spans="1:15" x14ac:dyDescent="0.25">
      <c r="A256" s="10">
        <v>5</v>
      </c>
      <c r="B256" s="2">
        <v>1</v>
      </c>
      <c r="C256" s="2">
        <v>2664</v>
      </c>
      <c r="D256" s="2">
        <v>141.18700000000001</v>
      </c>
      <c r="E256" s="2">
        <v>11</v>
      </c>
      <c r="F256" s="2">
        <v>234</v>
      </c>
      <c r="G256" s="2">
        <v>376121</v>
      </c>
      <c r="H256" s="2">
        <v>376121</v>
      </c>
      <c r="I256" s="5">
        <f>AVERAGE(H256:H258)</f>
        <v>374206.33333333331</v>
      </c>
      <c r="J256" s="10"/>
      <c r="K256" s="10"/>
      <c r="L256" s="10"/>
      <c r="M256" s="10"/>
      <c r="N256" s="10"/>
      <c r="O256" s="10"/>
    </row>
    <row r="257" spans="1:15" x14ac:dyDescent="0.25">
      <c r="A257" s="10"/>
      <c r="B257" s="2">
        <v>2</v>
      </c>
      <c r="C257" s="2">
        <v>2652</v>
      </c>
      <c r="D257" s="2">
        <v>141.375</v>
      </c>
      <c r="E257" s="2">
        <v>12</v>
      </c>
      <c r="F257" s="2">
        <v>234</v>
      </c>
      <c r="G257" s="2">
        <v>374926</v>
      </c>
      <c r="H257" s="2">
        <v>374926</v>
      </c>
      <c r="I257" s="5"/>
      <c r="J257" s="10"/>
      <c r="K257" s="10"/>
      <c r="L257" s="10"/>
      <c r="M257" s="10"/>
      <c r="N257" s="10"/>
      <c r="O257" s="10"/>
    </row>
    <row r="258" spans="1:15" x14ac:dyDescent="0.25">
      <c r="A258" s="10"/>
      <c r="B258" s="2">
        <v>3</v>
      </c>
      <c r="C258" s="2">
        <v>2574</v>
      </c>
      <c r="D258" s="2">
        <v>144.35599999999999</v>
      </c>
      <c r="E258" s="2">
        <v>12</v>
      </c>
      <c r="F258" s="2">
        <v>234</v>
      </c>
      <c r="G258" s="2">
        <v>371572</v>
      </c>
      <c r="H258" s="2">
        <v>371572</v>
      </c>
      <c r="I258" s="5"/>
      <c r="J258" s="10"/>
      <c r="K258" s="10"/>
      <c r="L258" s="10"/>
      <c r="M258" s="10"/>
      <c r="N258" s="10"/>
      <c r="O258" s="10"/>
    </row>
    <row r="259" spans="1:15" x14ac:dyDescent="0.25">
      <c r="A259" s="10">
        <v>6</v>
      </c>
      <c r="B259" s="2">
        <v>1</v>
      </c>
      <c r="C259" s="2">
        <v>2418</v>
      </c>
      <c r="D259" s="2">
        <v>146.76599999999999</v>
      </c>
      <c r="E259" s="2">
        <v>4</v>
      </c>
      <c r="F259" s="2">
        <v>247</v>
      </c>
      <c r="G259" s="2">
        <v>354880</v>
      </c>
      <c r="H259" s="2">
        <v>354880</v>
      </c>
      <c r="I259" s="5">
        <f>AVERAGE(H259:H261)</f>
        <v>356110</v>
      </c>
      <c r="J259" s="10"/>
      <c r="K259" s="10"/>
      <c r="L259" s="10"/>
      <c r="M259" s="10"/>
      <c r="N259" s="10"/>
      <c r="O259" s="10"/>
    </row>
    <row r="260" spans="1:15" x14ac:dyDescent="0.25">
      <c r="A260" s="10"/>
      <c r="B260" s="2">
        <v>2</v>
      </c>
      <c r="C260" s="2">
        <v>2430</v>
      </c>
      <c r="D260" s="2">
        <v>146.55699999999999</v>
      </c>
      <c r="E260" s="2">
        <v>7</v>
      </c>
      <c r="F260" s="2">
        <v>247</v>
      </c>
      <c r="G260" s="2">
        <v>356134</v>
      </c>
      <c r="H260" s="2">
        <v>356134</v>
      </c>
      <c r="I260" s="5"/>
      <c r="J260" s="10"/>
      <c r="K260" s="10"/>
      <c r="L260" s="10"/>
      <c r="M260" s="10"/>
      <c r="N260" s="10"/>
      <c r="O260" s="10"/>
    </row>
    <row r="261" spans="1:15" x14ac:dyDescent="0.25">
      <c r="A261" s="10"/>
      <c r="B261" s="2">
        <v>3</v>
      </c>
      <c r="C261" s="2">
        <v>2449</v>
      </c>
      <c r="D261" s="2">
        <v>145.90299999999999</v>
      </c>
      <c r="E261" s="2">
        <v>5</v>
      </c>
      <c r="F261" s="2">
        <v>247</v>
      </c>
      <c r="G261" s="2">
        <v>357316</v>
      </c>
      <c r="H261" s="2">
        <v>357316</v>
      </c>
      <c r="I261" s="5"/>
      <c r="J261" s="10"/>
      <c r="K261" s="10"/>
      <c r="L261" s="10"/>
      <c r="M261" s="10"/>
      <c r="N261" s="10"/>
      <c r="O261" s="10"/>
    </row>
    <row r="262" spans="1:15" x14ac:dyDescent="0.25">
      <c r="A262" s="11" t="s">
        <v>19</v>
      </c>
      <c r="B262" s="12"/>
      <c r="C262" s="12"/>
      <c r="D262" s="12"/>
      <c r="E262" s="12"/>
      <c r="F262" s="12"/>
      <c r="G262" s="12"/>
      <c r="H262" s="12"/>
      <c r="I262" s="12"/>
      <c r="J262" s="3"/>
      <c r="K262" s="3"/>
      <c r="L262" s="3"/>
      <c r="M262" s="3"/>
      <c r="N262" s="3"/>
      <c r="O262" s="4"/>
    </row>
    <row r="263" spans="1:15" x14ac:dyDescent="0.25">
      <c r="A263" s="2" t="s">
        <v>1</v>
      </c>
      <c r="B263" s="2" t="s">
        <v>2</v>
      </c>
      <c r="C263" s="2" t="s">
        <v>3</v>
      </c>
      <c r="D263" s="2" t="s">
        <v>4</v>
      </c>
      <c r="E263" s="2" t="s">
        <v>5</v>
      </c>
      <c r="F263" s="2" t="s">
        <v>6</v>
      </c>
      <c r="G263" s="2" t="s">
        <v>7</v>
      </c>
      <c r="H263" s="2" t="s">
        <v>8</v>
      </c>
      <c r="I263" s="2" t="s">
        <v>9</v>
      </c>
      <c r="J263" s="10"/>
      <c r="K263" s="10"/>
      <c r="L263" s="10"/>
      <c r="M263" s="10"/>
      <c r="N263" s="10"/>
      <c r="O263" s="10"/>
    </row>
    <row r="264" spans="1:15" x14ac:dyDescent="0.25">
      <c r="A264" s="10">
        <v>1</v>
      </c>
      <c r="B264" s="2">
        <v>1</v>
      </c>
      <c r="C264" s="2">
        <v>1972</v>
      </c>
      <c r="D264" s="2">
        <v>114.721</v>
      </c>
      <c r="E264" s="2">
        <v>7</v>
      </c>
      <c r="F264" s="2">
        <v>247</v>
      </c>
      <c r="G264" s="2">
        <v>226230</v>
      </c>
      <c r="H264" s="2">
        <v>226230</v>
      </c>
      <c r="I264" s="5">
        <f>AVERAGE(H264:H266)</f>
        <v>226060.33333333334</v>
      </c>
      <c r="J264" s="10"/>
      <c r="K264" s="10"/>
      <c r="L264" s="10"/>
      <c r="M264" s="10"/>
      <c r="N264" s="10"/>
      <c r="O264" s="10"/>
    </row>
    <row r="265" spans="1:15" x14ac:dyDescent="0.25">
      <c r="A265" s="10"/>
      <c r="B265" s="2">
        <v>2</v>
      </c>
      <c r="C265" s="2">
        <v>1863</v>
      </c>
      <c r="D265" s="2">
        <v>119.636</v>
      </c>
      <c r="E265" s="2">
        <v>8</v>
      </c>
      <c r="F265" s="2">
        <v>247</v>
      </c>
      <c r="G265" s="2">
        <v>222882</v>
      </c>
      <c r="H265" s="2">
        <v>222882</v>
      </c>
      <c r="I265" s="5"/>
      <c r="J265" s="10"/>
      <c r="K265" s="10"/>
      <c r="L265" s="10"/>
      <c r="M265" s="10"/>
      <c r="N265" s="10"/>
      <c r="O265" s="10"/>
    </row>
    <row r="266" spans="1:15" x14ac:dyDescent="0.25">
      <c r="A266" s="10"/>
      <c r="B266" s="2">
        <v>3</v>
      </c>
      <c r="C266" s="2">
        <v>2130</v>
      </c>
      <c r="D266" s="2">
        <v>107.544</v>
      </c>
      <c r="E266" s="2">
        <v>7</v>
      </c>
      <c r="F266" s="2">
        <v>247</v>
      </c>
      <c r="G266" s="2">
        <v>229069</v>
      </c>
      <c r="H266" s="2">
        <v>229069</v>
      </c>
      <c r="I266" s="5"/>
      <c r="J266" s="10"/>
      <c r="K266" s="10"/>
      <c r="L266" s="10"/>
      <c r="M266" s="10"/>
      <c r="N266" s="10"/>
      <c r="O266" s="10"/>
    </row>
    <row r="267" spans="1:15" x14ac:dyDescent="0.25">
      <c r="A267" s="10">
        <v>2</v>
      </c>
      <c r="B267" s="2">
        <v>1</v>
      </c>
      <c r="C267" s="2">
        <v>1932</v>
      </c>
      <c r="D267" s="2">
        <v>118.053</v>
      </c>
      <c r="E267" s="2">
        <v>8</v>
      </c>
      <c r="F267" s="2">
        <v>235</v>
      </c>
      <c r="G267" s="2">
        <v>228079</v>
      </c>
      <c r="H267" s="2">
        <v>228079</v>
      </c>
      <c r="I267" s="5">
        <f>AVERAGE(H267:H269)</f>
        <v>224259.66666666666</v>
      </c>
      <c r="J267" s="10"/>
      <c r="K267" s="10"/>
      <c r="L267" s="10"/>
      <c r="M267" s="10"/>
      <c r="N267" s="10"/>
      <c r="O267" s="10"/>
    </row>
    <row r="268" spans="1:15" x14ac:dyDescent="0.25">
      <c r="A268" s="10"/>
      <c r="B268" s="2">
        <v>2</v>
      </c>
      <c r="C268" s="2">
        <v>1794</v>
      </c>
      <c r="D268" s="2">
        <v>124.559</v>
      </c>
      <c r="E268" s="2">
        <v>10</v>
      </c>
      <c r="F268" s="2">
        <v>235</v>
      </c>
      <c r="G268" s="2">
        <v>223459</v>
      </c>
      <c r="H268" s="2">
        <v>223459</v>
      </c>
      <c r="I268" s="5"/>
      <c r="J268" s="10"/>
      <c r="K268" s="10"/>
      <c r="L268" s="10"/>
      <c r="M268" s="10"/>
      <c r="N268" s="10"/>
      <c r="O268" s="10"/>
    </row>
    <row r="269" spans="1:15" x14ac:dyDescent="0.25">
      <c r="A269" s="10"/>
      <c r="B269" s="2">
        <v>3</v>
      </c>
      <c r="C269" s="2">
        <v>1690</v>
      </c>
      <c r="D269" s="2">
        <v>130.91200000000001</v>
      </c>
      <c r="E269" s="2">
        <v>10</v>
      </c>
      <c r="F269" s="2">
        <v>235</v>
      </c>
      <c r="G269" s="2">
        <v>221241</v>
      </c>
      <c r="H269" s="2">
        <v>221241</v>
      </c>
      <c r="I269" s="5"/>
      <c r="J269" s="10"/>
      <c r="K269" s="10"/>
      <c r="L269" s="10"/>
      <c r="M269" s="10"/>
      <c r="N269" s="10"/>
      <c r="O269" s="10"/>
    </row>
    <row r="270" spans="1:15" x14ac:dyDescent="0.25">
      <c r="A270" s="10">
        <v>3</v>
      </c>
      <c r="B270" s="2">
        <v>1</v>
      </c>
      <c r="C270" s="2">
        <v>1846</v>
      </c>
      <c r="D270" s="2">
        <v>130.57900000000001</v>
      </c>
      <c r="E270" s="2">
        <v>11</v>
      </c>
      <c r="F270" s="2">
        <v>229</v>
      </c>
      <c r="G270" s="2">
        <v>241049</v>
      </c>
      <c r="H270" s="2">
        <v>241049</v>
      </c>
      <c r="I270" s="5">
        <f>AVERAGE(H270:H272)</f>
        <v>242249.33333333334</v>
      </c>
      <c r="J270" s="10"/>
      <c r="K270" s="10"/>
      <c r="L270" s="10"/>
      <c r="M270" s="10"/>
      <c r="N270" s="10"/>
      <c r="O270" s="10"/>
    </row>
    <row r="271" spans="1:15" x14ac:dyDescent="0.25">
      <c r="A271" s="10"/>
      <c r="B271" s="2">
        <v>2</v>
      </c>
      <c r="C271" s="2">
        <v>1932</v>
      </c>
      <c r="D271" s="2">
        <v>126.72499999999999</v>
      </c>
      <c r="E271" s="2">
        <v>11</v>
      </c>
      <c r="F271" s="2">
        <v>229</v>
      </c>
      <c r="G271" s="2">
        <v>244832</v>
      </c>
      <c r="H271" s="2">
        <v>244832</v>
      </c>
      <c r="I271" s="5"/>
      <c r="J271" s="10"/>
      <c r="K271" s="10"/>
      <c r="L271" s="10"/>
      <c r="M271" s="10"/>
      <c r="N271" s="10"/>
      <c r="O271" s="10"/>
    </row>
    <row r="272" spans="1:15" x14ac:dyDescent="0.25">
      <c r="A272" s="10"/>
      <c r="B272" s="2">
        <v>3</v>
      </c>
      <c r="C272" s="2">
        <v>1846</v>
      </c>
      <c r="D272" s="2">
        <v>130.47999999999999</v>
      </c>
      <c r="E272" s="2">
        <v>13</v>
      </c>
      <c r="F272" s="2">
        <v>229</v>
      </c>
      <c r="G272" s="2">
        <v>240867</v>
      </c>
      <c r="H272" s="2">
        <v>240867</v>
      </c>
      <c r="I272" s="5"/>
      <c r="J272" s="10"/>
      <c r="K272" s="10"/>
      <c r="L272" s="10"/>
      <c r="M272" s="10"/>
      <c r="N272" s="10"/>
      <c r="O272" s="10"/>
    </row>
    <row r="273" spans="1:15" x14ac:dyDescent="0.25">
      <c r="A273" s="10">
        <v>4</v>
      </c>
      <c r="B273" s="2">
        <v>1</v>
      </c>
      <c r="C273" s="2">
        <v>2765</v>
      </c>
      <c r="D273" s="2">
        <v>124.33799999999999</v>
      </c>
      <c r="E273" s="2">
        <v>12</v>
      </c>
      <c r="F273" s="2">
        <v>231</v>
      </c>
      <c r="G273" s="2">
        <v>343794</v>
      </c>
      <c r="H273" s="2">
        <v>343794</v>
      </c>
      <c r="I273" s="5">
        <f>AVERAGE(H273:H275)</f>
        <v>344038</v>
      </c>
      <c r="J273" s="10"/>
      <c r="K273" s="10"/>
      <c r="L273" s="10"/>
      <c r="M273" s="10"/>
      <c r="N273" s="10"/>
      <c r="O273" s="10"/>
    </row>
    <row r="274" spans="1:15" x14ac:dyDescent="0.25">
      <c r="A274" s="10"/>
      <c r="B274" s="2">
        <v>2</v>
      </c>
      <c r="C274" s="2">
        <v>2652</v>
      </c>
      <c r="D274" s="2">
        <v>128.791</v>
      </c>
      <c r="E274" s="2">
        <v>13</v>
      </c>
      <c r="F274" s="2">
        <v>231</v>
      </c>
      <c r="G274" s="2">
        <v>341553</v>
      </c>
      <c r="H274" s="2">
        <v>341553</v>
      </c>
      <c r="I274" s="5"/>
      <c r="J274" s="10"/>
      <c r="K274" s="10"/>
      <c r="L274" s="10"/>
      <c r="M274" s="10"/>
      <c r="N274" s="10"/>
      <c r="O274" s="10"/>
    </row>
    <row r="275" spans="1:15" x14ac:dyDescent="0.25">
      <c r="A275" s="10"/>
      <c r="B275" s="2">
        <v>3</v>
      </c>
      <c r="C275" s="2">
        <v>2822</v>
      </c>
      <c r="D275" s="2">
        <v>122.88</v>
      </c>
      <c r="E275" s="2">
        <v>10</v>
      </c>
      <c r="F275" s="2">
        <v>231</v>
      </c>
      <c r="G275" s="2">
        <v>346767</v>
      </c>
      <c r="H275" s="2">
        <v>346767</v>
      </c>
      <c r="I275" s="5"/>
      <c r="J275" s="10"/>
      <c r="K275" s="10"/>
      <c r="L275" s="10"/>
      <c r="M275" s="10"/>
      <c r="N275" s="10"/>
      <c r="O275" s="10"/>
    </row>
    <row r="276" spans="1:15" x14ac:dyDescent="0.25">
      <c r="A276" s="10">
        <v>5</v>
      </c>
      <c r="B276" s="2">
        <v>1</v>
      </c>
      <c r="C276" s="2">
        <v>2640</v>
      </c>
      <c r="D276" s="2">
        <v>130.74299999999999</v>
      </c>
      <c r="E276" s="2">
        <v>12</v>
      </c>
      <c r="F276" s="2">
        <v>238</v>
      </c>
      <c r="G276" s="2">
        <v>345162</v>
      </c>
      <c r="H276" s="2">
        <v>345162</v>
      </c>
      <c r="I276" s="5">
        <f>AVERAGE(H276:H278)</f>
        <v>344231</v>
      </c>
      <c r="J276" s="10"/>
      <c r="K276" s="10"/>
      <c r="L276" s="10"/>
      <c r="M276" s="10"/>
      <c r="N276" s="10"/>
      <c r="O276" s="10"/>
    </row>
    <row r="277" spans="1:15" x14ac:dyDescent="0.25">
      <c r="A277" s="10"/>
      <c r="B277" s="2">
        <v>2</v>
      </c>
      <c r="C277" s="2">
        <v>2618</v>
      </c>
      <c r="D277" s="2">
        <v>131.71</v>
      </c>
      <c r="E277" s="2">
        <v>12</v>
      </c>
      <c r="F277" s="2">
        <v>238</v>
      </c>
      <c r="G277" s="2">
        <v>344816</v>
      </c>
      <c r="H277" s="2">
        <v>344816</v>
      </c>
      <c r="I277" s="5"/>
      <c r="J277" s="10"/>
      <c r="K277" s="10"/>
      <c r="L277" s="10"/>
      <c r="M277" s="10"/>
      <c r="N277" s="10"/>
      <c r="O277" s="10"/>
    </row>
    <row r="278" spans="1:15" x14ac:dyDescent="0.25">
      <c r="A278" s="10"/>
      <c r="B278" s="2">
        <v>3</v>
      </c>
      <c r="C278" s="2">
        <v>2574</v>
      </c>
      <c r="D278" s="2">
        <v>133.14500000000001</v>
      </c>
      <c r="E278" s="2">
        <v>14</v>
      </c>
      <c r="F278" s="2">
        <v>238</v>
      </c>
      <c r="G278" s="2">
        <v>342715</v>
      </c>
      <c r="H278" s="2">
        <v>342715</v>
      </c>
      <c r="I278" s="5"/>
      <c r="J278" s="10"/>
      <c r="K278" s="10"/>
      <c r="L278" s="10"/>
      <c r="M278" s="10"/>
      <c r="N278" s="10"/>
      <c r="O278" s="10"/>
    </row>
    <row r="279" spans="1:15" x14ac:dyDescent="0.25">
      <c r="A279" s="10">
        <v>6</v>
      </c>
      <c r="B279" s="2">
        <v>1</v>
      </c>
      <c r="C279" s="2">
        <v>2574</v>
      </c>
      <c r="D279" s="2">
        <v>129.982</v>
      </c>
      <c r="E279" s="2">
        <v>11</v>
      </c>
      <c r="F279" s="2">
        <v>251</v>
      </c>
      <c r="G279" s="2">
        <v>334574</v>
      </c>
      <c r="H279" s="2">
        <v>334574</v>
      </c>
      <c r="I279" s="5">
        <f>AVERAGE(H279:H281)</f>
        <v>335117.66666666669</v>
      </c>
      <c r="J279" s="10"/>
      <c r="K279" s="10"/>
      <c r="L279" s="10"/>
      <c r="M279" s="10"/>
      <c r="N279" s="10"/>
      <c r="O279" s="10"/>
    </row>
    <row r="280" spans="1:15" x14ac:dyDescent="0.25">
      <c r="A280" s="10"/>
      <c r="B280" s="2">
        <v>2</v>
      </c>
      <c r="C280" s="2">
        <v>2695</v>
      </c>
      <c r="D280" s="2">
        <v>125.51600000000001</v>
      </c>
      <c r="E280" s="2">
        <v>9</v>
      </c>
      <c r="F280" s="2">
        <v>251</v>
      </c>
      <c r="G280" s="2">
        <v>338266</v>
      </c>
      <c r="H280" s="2">
        <v>338266</v>
      </c>
      <c r="I280" s="5"/>
      <c r="J280" s="10"/>
      <c r="K280" s="10"/>
      <c r="L280" s="10"/>
      <c r="M280" s="10"/>
      <c r="N280" s="10"/>
      <c r="O280" s="10"/>
    </row>
    <row r="281" spans="1:15" x14ac:dyDescent="0.25">
      <c r="A281" s="10"/>
      <c r="B281" s="2">
        <v>3</v>
      </c>
      <c r="C281" s="2">
        <v>2574</v>
      </c>
      <c r="D281" s="2">
        <v>129.18100000000001</v>
      </c>
      <c r="E281" s="2">
        <v>6</v>
      </c>
      <c r="F281" s="2">
        <v>251</v>
      </c>
      <c r="G281" s="2">
        <v>332513</v>
      </c>
      <c r="H281" s="2">
        <v>332513</v>
      </c>
      <c r="I281" s="5"/>
      <c r="J281" s="10"/>
      <c r="K281" s="10"/>
      <c r="L281" s="10"/>
      <c r="M281" s="10"/>
      <c r="N281" s="10"/>
      <c r="O281" s="10"/>
    </row>
    <row r="282" spans="1:15" x14ac:dyDescent="0.25">
      <c r="A282" s="11" t="s">
        <v>20</v>
      </c>
      <c r="B282" s="12"/>
      <c r="C282" s="12"/>
      <c r="D282" s="12"/>
      <c r="E282" s="12"/>
      <c r="F282" s="12"/>
      <c r="G282" s="12"/>
      <c r="H282" s="12"/>
      <c r="I282" s="12"/>
      <c r="J282" s="3"/>
      <c r="K282" s="3"/>
      <c r="L282" s="3"/>
      <c r="M282" s="3"/>
      <c r="N282" s="3"/>
      <c r="O282" s="4"/>
    </row>
    <row r="283" spans="1:15" x14ac:dyDescent="0.25">
      <c r="A283" s="2" t="s">
        <v>1</v>
      </c>
      <c r="B283" s="2" t="s">
        <v>2</v>
      </c>
      <c r="C283" s="2" t="s">
        <v>3</v>
      </c>
      <c r="D283" s="2" t="s">
        <v>4</v>
      </c>
      <c r="E283" s="2" t="s">
        <v>5</v>
      </c>
      <c r="F283" s="2" t="s">
        <v>6</v>
      </c>
      <c r="G283" s="2" t="s">
        <v>7</v>
      </c>
      <c r="H283" s="2" t="s">
        <v>8</v>
      </c>
      <c r="I283" s="2" t="s">
        <v>9</v>
      </c>
      <c r="J283" s="10"/>
      <c r="K283" s="10"/>
      <c r="L283" s="10"/>
      <c r="M283" s="10"/>
      <c r="N283" s="10"/>
      <c r="O283" s="10"/>
    </row>
    <row r="284" spans="1:15" x14ac:dyDescent="0.25">
      <c r="A284" s="10">
        <v>1</v>
      </c>
      <c r="B284" s="2">
        <v>1</v>
      </c>
      <c r="C284" s="2">
        <v>2997</v>
      </c>
      <c r="D284" s="2">
        <v>103.47799999999999</v>
      </c>
      <c r="E284" s="2">
        <v>4</v>
      </c>
      <c r="F284" s="2">
        <v>248</v>
      </c>
      <c r="G284" s="2">
        <v>310125</v>
      </c>
      <c r="H284" s="2">
        <v>310125</v>
      </c>
      <c r="I284" s="5">
        <f>AVERAGE(H284:H286)</f>
        <v>310872.66666666669</v>
      </c>
      <c r="J284" s="10"/>
      <c r="K284" s="10"/>
      <c r="L284" s="10"/>
      <c r="M284" s="10"/>
      <c r="N284" s="10"/>
      <c r="O284" s="10"/>
    </row>
    <row r="285" spans="1:15" x14ac:dyDescent="0.25">
      <c r="A285" s="10"/>
      <c r="B285" s="2">
        <v>2</v>
      </c>
      <c r="C285" s="2">
        <v>3042</v>
      </c>
      <c r="D285" s="2">
        <v>102.233</v>
      </c>
      <c r="E285" s="2">
        <v>3</v>
      </c>
      <c r="F285" s="2">
        <v>248</v>
      </c>
      <c r="G285" s="2">
        <v>310993</v>
      </c>
      <c r="H285" s="2">
        <v>310993</v>
      </c>
      <c r="I285" s="5"/>
      <c r="J285" s="10"/>
      <c r="K285" s="10"/>
      <c r="L285" s="10"/>
      <c r="M285" s="10"/>
      <c r="N285" s="10"/>
      <c r="O285" s="10"/>
    </row>
    <row r="286" spans="1:15" x14ac:dyDescent="0.25">
      <c r="A286" s="10"/>
      <c r="B286" s="2">
        <v>3</v>
      </c>
      <c r="C286" s="2">
        <v>3145</v>
      </c>
      <c r="D286" s="2">
        <v>99.046000000000006</v>
      </c>
      <c r="E286" s="2">
        <v>3</v>
      </c>
      <c r="F286" s="2">
        <v>248</v>
      </c>
      <c r="G286" s="2">
        <v>311500</v>
      </c>
      <c r="H286" s="2">
        <v>311500</v>
      </c>
      <c r="I286" s="5"/>
      <c r="J286" s="10"/>
      <c r="K286" s="10"/>
      <c r="L286" s="10"/>
      <c r="M286" s="10"/>
      <c r="N286" s="10"/>
      <c r="O286" s="10"/>
    </row>
    <row r="287" spans="1:15" x14ac:dyDescent="0.25">
      <c r="A287" s="10">
        <v>2</v>
      </c>
      <c r="B287" s="2">
        <v>1</v>
      </c>
      <c r="C287" s="2">
        <v>2886</v>
      </c>
      <c r="D287" s="2">
        <v>101.773</v>
      </c>
      <c r="E287" s="2">
        <v>5</v>
      </c>
      <c r="F287" s="2">
        <v>237</v>
      </c>
      <c r="G287" s="2">
        <v>293716</v>
      </c>
      <c r="H287" s="2">
        <v>293716</v>
      </c>
      <c r="I287" s="5">
        <f>AVERAGE(H287:H289)</f>
        <v>296628.33333333331</v>
      </c>
      <c r="J287" s="10"/>
      <c r="K287" s="10"/>
      <c r="L287" s="10"/>
      <c r="M287" s="10"/>
      <c r="N287" s="10"/>
      <c r="O287" s="10"/>
    </row>
    <row r="288" spans="1:15" x14ac:dyDescent="0.25">
      <c r="A288" s="10"/>
      <c r="B288" s="2">
        <v>2</v>
      </c>
      <c r="C288" s="2">
        <v>3116</v>
      </c>
      <c r="D288" s="2">
        <v>95.68</v>
      </c>
      <c r="E288" s="2">
        <v>4</v>
      </c>
      <c r="F288" s="2">
        <v>237</v>
      </c>
      <c r="G288" s="2">
        <v>298139</v>
      </c>
      <c r="H288" s="2">
        <v>298139</v>
      </c>
      <c r="I288" s="5"/>
      <c r="J288" s="10"/>
      <c r="K288" s="10"/>
      <c r="L288" s="10"/>
      <c r="M288" s="10"/>
      <c r="N288" s="10"/>
      <c r="O288" s="10"/>
    </row>
    <row r="289" spans="1:15" x14ac:dyDescent="0.25">
      <c r="A289" s="10"/>
      <c r="B289" s="2">
        <v>3</v>
      </c>
      <c r="C289" s="2">
        <v>3120</v>
      </c>
      <c r="D289" s="2">
        <v>95.522000000000006</v>
      </c>
      <c r="E289" s="2">
        <v>5</v>
      </c>
      <c r="F289" s="2">
        <v>237</v>
      </c>
      <c r="G289" s="2">
        <v>298030</v>
      </c>
      <c r="H289" s="2">
        <v>298030</v>
      </c>
      <c r="I289" s="5"/>
      <c r="J289" s="10"/>
      <c r="K289" s="10"/>
      <c r="L289" s="10"/>
      <c r="M289" s="10"/>
      <c r="N289" s="10"/>
      <c r="O289" s="10"/>
    </row>
    <row r="290" spans="1:15" x14ac:dyDescent="0.25">
      <c r="A290" s="10">
        <v>3</v>
      </c>
      <c r="B290" s="2">
        <v>1</v>
      </c>
      <c r="C290" s="2">
        <v>2850</v>
      </c>
      <c r="D290" s="2">
        <v>96.856999999999999</v>
      </c>
      <c r="E290" s="2">
        <v>5</v>
      </c>
      <c r="F290" s="2">
        <v>233</v>
      </c>
      <c r="G290" s="2">
        <v>276042</v>
      </c>
      <c r="H290" s="2">
        <v>276042</v>
      </c>
      <c r="I290" s="5">
        <f>AVERAGE(H290:H292)</f>
        <v>278250.33333333331</v>
      </c>
      <c r="J290" s="10"/>
      <c r="K290" s="10"/>
      <c r="L290" s="10"/>
      <c r="M290" s="10"/>
      <c r="N290" s="10"/>
      <c r="O290" s="10"/>
    </row>
    <row r="291" spans="1:15" x14ac:dyDescent="0.25">
      <c r="A291" s="10"/>
      <c r="B291" s="2">
        <v>2</v>
      </c>
      <c r="C291" s="2">
        <v>3040</v>
      </c>
      <c r="D291" s="2">
        <v>91.942999999999998</v>
      </c>
      <c r="E291" s="2">
        <v>4</v>
      </c>
      <c r="F291" s="2">
        <v>233</v>
      </c>
      <c r="G291" s="2">
        <v>279507</v>
      </c>
      <c r="H291" s="2">
        <v>279507</v>
      </c>
      <c r="I291" s="5"/>
      <c r="J291" s="10"/>
      <c r="K291" s="10"/>
      <c r="L291" s="10"/>
      <c r="M291" s="10"/>
      <c r="N291" s="10"/>
      <c r="O291" s="10"/>
    </row>
    <row r="292" spans="1:15" x14ac:dyDescent="0.25">
      <c r="A292" s="10"/>
      <c r="B292" s="2">
        <v>3</v>
      </c>
      <c r="C292" s="2">
        <v>3034</v>
      </c>
      <c r="D292" s="2">
        <v>92.024000000000001</v>
      </c>
      <c r="E292" s="2">
        <v>5</v>
      </c>
      <c r="F292" s="2">
        <v>233</v>
      </c>
      <c r="G292" s="2">
        <v>279202</v>
      </c>
      <c r="H292" s="2">
        <v>279202</v>
      </c>
      <c r="I292" s="5"/>
      <c r="J292" s="10"/>
      <c r="K292" s="10"/>
      <c r="L292" s="10"/>
      <c r="M292" s="10"/>
      <c r="N292" s="10"/>
      <c r="O292" s="10"/>
    </row>
    <row r="293" spans="1:15" x14ac:dyDescent="0.25">
      <c r="A293" s="10">
        <v>4</v>
      </c>
      <c r="B293" s="2">
        <v>1</v>
      </c>
      <c r="C293" s="2">
        <v>3192</v>
      </c>
      <c r="D293" s="2">
        <v>94.384</v>
      </c>
      <c r="E293" s="2">
        <v>3</v>
      </c>
      <c r="F293" s="2">
        <v>234</v>
      </c>
      <c r="G293" s="2">
        <v>301273</v>
      </c>
      <c r="H293" s="2">
        <v>301273</v>
      </c>
      <c r="I293" s="5">
        <f>AVERAGE(H293:H295)</f>
        <v>301571.33333333331</v>
      </c>
      <c r="J293" s="10"/>
      <c r="K293" s="10"/>
      <c r="L293" s="10"/>
      <c r="M293" s="10"/>
      <c r="N293" s="10"/>
      <c r="O293" s="10"/>
    </row>
    <row r="294" spans="1:15" x14ac:dyDescent="0.25">
      <c r="A294" s="10"/>
      <c r="B294" s="2">
        <v>2</v>
      </c>
      <c r="C294" s="2">
        <v>3160</v>
      </c>
      <c r="D294" s="2">
        <v>95.427000000000007</v>
      </c>
      <c r="E294" s="2">
        <v>4</v>
      </c>
      <c r="F294" s="2">
        <v>234</v>
      </c>
      <c r="G294" s="2">
        <v>301548</v>
      </c>
      <c r="H294" s="2">
        <v>301548</v>
      </c>
      <c r="I294" s="5"/>
      <c r="J294" s="10"/>
      <c r="K294" s="10"/>
      <c r="L294" s="10"/>
      <c r="M294" s="10"/>
      <c r="N294" s="10"/>
      <c r="O294" s="10"/>
    </row>
    <row r="295" spans="1:15" x14ac:dyDescent="0.25">
      <c r="A295" s="10"/>
      <c r="B295" s="2">
        <v>3</v>
      </c>
      <c r="C295" s="2">
        <v>3318</v>
      </c>
      <c r="D295" s="2">
        <v>90.986000000000004</v>
      </c>
      <c r="E295" s="2">
        <v>1</v>
      </c>
      <c r="F295" s="2">
        <v>234</v>
      </c>
      <c r="G295" s="2">
        <v>301893</v>
      </c>
      <c r="H295" s="2">
        <v>301893</v>
      </c>
      <c r="I295" s="5"/>
      <c r="J295" s="10"/>
      <c r="K295" s="10"/>
      <c r="L295" s="10"/>
      <c r="M295" s="10"/>
      <c r="N295" s="10"/>
      <c r="O295" s="10"/>
    </row>
    <row r="296" spans="1:15" x14ac:dyDescent="0.25">
      <c r="A296" s="10">
        <v>5</v>
      </c>
      <c r="B296" s="2">
        <v>1</v>
      </c>
      <c r="C296" s="2">
        <v>2774</v>
      </c>
      <c r="D296" s="2">
        <v>99.725999999999999</v>
      </c>
      <c r="E296" s="2">
        <v>5</v>
      </c>
      <c r="F296" s="2">
        <v>242</v>
      </c>
      <c r="G296" s="2">
        <v>276639</v>
      </c>
      <c r="H296" s="2">
        <v>276639</v>
      </c>
      <c r="I296" s="5">
        <f>AVERAGE(H296:H298)</f>
        <v>276979</v>
      </c>
      <c r="J296" s="10"/>
      <c r="K296" s="10"/>
      <c r="L296" s="10"/>
      <c r="M296" s="10"/>
      <c r="N296" s="10"/>
      <c r="O296" s="10"/>
    </row>
    <row r="297" spans="1:15" x14ac:dyDescent="0.25">
      <c r="A297" s="10"/>
      <c r="B297" s="2">
        <v>2</v>
      </c>
      <c r="C297" s="2">
        <v>2808</v>
      </c>
      <c r="D297" s="2">
        <v>98.775000000000006</v>
      </c>
      <c r="E297" s="2">
        <v>2</v>
      </c>
      <c r="F297" s="2">
        <v>242</v>
      </c>
      <c r="G297" s="2">
        <v>277360</v>
      </c>
      <c r="H297" s="2">
        <v>277360</v>
      </c>
      <c r="I297" s="5"/>
      <c r="J297" s="10"/>
      <c r="K297" s="10"/>
      <c r="L297" s="10"/>
      <c r="M297" s="10"/>
      <c r="N297" s="10"/>
      <c r="O297" s="10"/>
    </row>
    <row r="298" spans="1:15" x14ac:dyDescent="0.25">
      <c r="A298" s="10"/>
      <c r="B298" s="2">
        <v>3</v>
      </c>
      <c r="C298" s="2">
        <v>2812</v>
      </c>
      <c r="D298" s="2">
        <v>98.483999999999995</v>
      </c>
      <c r="E298" s="2">
        <v>4</v>
      </c>
      <c r="F298" s="2">
        <v>242</v>
      </c>
      <c r="G298" s="2">
        <v>276938</v>
      </c>
      <c r="H298" s="2">
        <v>276938</v>
      </c>
      <c r="I298" s="5"/>
      <c r="J298" s="10"/>
      <c r="K298" s="10"/>
      <c r="L298" s="10"/>
      <c r="M298" s="10"/>
      <c r="N298" s="10"/>
      <c r="O298" s="10"/>
    </row>
    <row r="299" spans="1:15" x14ac:dyDescent="0.25">
      <c r="A299" s="10">
        <v>6</v>
      </c>
      <c r="B299" s="2">
        <v>1</v>
      </c>
      <c r="C299" s="2">
        <v>3120</v>
      </c>
      <c r="D299" s="2">
        <v>96.003</v>
      </c>
      <c r="E299" s="2">
        <v>3</v>
      </c>
      <c r="F299" s="2">
        <v>251</v>
      </c>
      <c r="G299" s="2">
        <v>299529</v>
      </c>
      <c r="H299" s="2">
        <v>299529</v>
      </c>
      <c r="I299" s="5">
        <f>AVERAGE(H299:H301)</f>
        <v>297821.33333333331</v>
      </c>
      <c r="J299" s="10"/>
      <c r="K299" s="10"/>
      <c r="L299" s="10"/>
      <c r="M299" s="10"/>
      <c r="N299" s="10"/>
      <c r="O299" s="10"/>
    </row>
    <row r="300" spans="1:15" x14ac:dyDescent="0.25">
      <c r="A300" s="10"/>
      <c r="B300" s="2">
        <v>2</v>
      </c>
      <c r="C300" s="2">
        <v>2993</v>
      </c>
      <c r="D300" s="2">
        <v>99.417000000000002</v>
      </c>
      <c r="E300" s="2">
        <v>3</v>
      </c>
      <c r="F300" s="2">
        <v>251</v>
      </c>
      <c r="G300" s="2">
        <v>297555</v>
      </c>
      <c r="H300" s="2">
        <v>297555</v>
      </c>
      <c r="I300" s="5"/>
      <c r="J300" s="10"/>
      <c r="K300" s="10"/>
      <c r="L300" s="10"/>
      <c r="M300" s="10"/>
      <c r="N300" s="10"/>
      <c r="O300" s="10"/>
    </row>
    <row r="301" spans="1:15" x14ac:dyDescent="0.25">
      <c r="A301" s="10"/>
      <c r="B301" s="2">
        <v>3</v>
      </c>
      <c r="C301" s="2">
        <v>2964</v>
      </c>
      <c r="D301" s="2">
        <v>99.992999999999995</v>
      </c>
      <c r="E301" s="2">
        <v>2</v>
      </c>
      <c r="F301" s="2">
        <v>251</v>
      </c>
      <c r="G301" s="2">
        <v>296380</v>
      </c>
      <c r="H301" s="2">
        <v>296380</v>
      </c>
      <c r="I301" s="5"/>
      <c r="J301" s="10"/>
      <c r="K301" s="10"/>
      <c r="L301" s="10"/>
      <c r="M301" s="10"/>
      <c r="N301" s="10"/>
      <c r="O301" s="10"/>
    </row>
    <row r="302" spans="1:15" x14ac:dyDescent="0.25">
      <c r="A302" s="11" t="s">
        <v>14</v>
      </c>
      <c r="B302" s="12"/>
      <c r="C302" s="12"/>
      <c r="D302" s="12"/>
      <c r="E302" s="12"/>
      <c r="F302" s="12"/>
      <c r="G302" s="12"/>
      <c r="H302" s="12"/>
      <c r="I302" s="12"/>
      <c r="J302" s="3"/>
      <c r="K302" s="3"/>
      <c r="L302" s="3"/>
      <c r="M302" s="3"/>
      <c r="N302" s="3"/>
      <c r="O302" s="4"/>
    </row>
    <row r="303" spans="1:15" x14ac:dyDescent="0.25">
      <c r="A303" s="2" t="s">
        <v>1</v>
      </c>
      <c r="B303" s="2" t="s">
        <v>2</v>
      </c>
      <c r="C303" s="2" t="s">
        <v>3</v>
      </c>
      <c r="D303" s="2" t="s">
        <v>4</v>
      </c>
      <c r="E303" s="2" t="s">
        <v>5</v>
      </c>
      <c r="F303" s="2" t="s">
        <v>6</v>
      </c>
      <c r="G303" s="2" t="s">
        <v>7</v>
      </c>
      <c r="H303" s="2" t="s">
        <v>8</v>
      </c>
      <c r="I303" s="2" t="s">
        <v>9</v>
      </c>
      <c r="J303" s="10"/>
      <c r="K303" s="10"/>
      <c r="L303" s="10"/>
      <c r="M303" s="10"/>
      <c r="N303" s="10"/>
      <c r="O303" s="10"/>
    </row>
    <row r="304" spans="1:15" x14ac:dyDescent="0.25">
      <c r="A304" s="10">
        <v>1</v>
      </c>
      <c r="B304" s="2">
        <v>1</v>
      </c>
      <c r="C304" s="2">
        <v>3528</v>
      </c>
      <c r="D304" s="2">
        <v>121.577</v>
      </c>
      <c r="E304" s="2">
        <v>11</v>
      </c>
      <c r="F304" s="2">
        <v>244</v>
      </c>
      <c r="G304" s="2">
        <v>428925</v>
      </c>
      <c r="H304" s="2">
        <v>428925</v>
      </c>
      <c r="I304" s="5">
        <f>AVERAGE(H304:H306)</f>
        <v>424673</v>
      </c>
      <c r="J304" s="10"/>
      <c r="K304" s="10"/>
      <c r="L304" s="10"/>
      <c r="M304" s="10"/>
      <c r="N304" s="10"/>
      <c r="O304" s="10"/>
    </row>
    <row r="305" spans="1:15" x14ac:dyDescent="0.25">
      <c r="A305" s="10"/>
      <c r="B305" s="2">
        <v>2</v>
      </c>
      <c r="C305" s="2">
        <v>3458</v>
      </c>
      <c r="D305" s="2">
        <v>122.66500000000001</v>
      </c>
      <c r="E305" s="2">
        <v>7</v>
      </c>
      <c r="F305" s="2">
        <v>244</v>
      </c>
      <c r="G305" s="2">
        <v>424176</v>
      </c>
      <c r="H305" s="2">
        <v>424176</v>
      </c>
      <c r="I305" s="5"/>
      <c r="J305" s="10"/>
      <c r="K305" s="10"/>
      <c r="L305" s="10"/>
      <c r="M305" s="10"/>
      <c r="N305" s="10"/>
      <c r="O305" s="10"/>
    </row>
    <row r="306" spans="1:15" x14ac:dyDescent="0.25">
      <c r="A306" s="10"/>
      <c r="B306" s="2">
        <v>3</v>
      </c>
      <c r="C306" s="2">
        <v>3276</v>
      </c>
      <c r="D306" s="2">
        <v>128.48500000000001</v>
      </c>
      <c r="E306" s="2">
        <v>8</v>
      </c>
      <c r="F306" s="2">
        <v>244</v>
      </c>
      <c r="G306" s="2">
        <v>420918</v>
      </c>
      <c r="H306" s="2">
        <v>420918</v>
      </c>
      <c r="I306" s="5"/>
      <c r="J306" s="10"/>
      <c r="K306" s="10"/>
      <c r="L306" s="10"/>
      <c r="M306" s="10"/>
      <c r="N306" s="10"/>
      <c r="O306" s="10"/>
    </row>
    <row r="307" spans="1:15" x14ac:dyDescent="0.25">
      <c r="A307" s="10">
        <v>2</v>
      </c>
      <c r="B307" s="2">
        <v>1</v>
      </c>
      <c r="C307" s="2">
        <v>3154</v>
      </c>
      <c r="D307" s="2">
        <v>127.161</v>
      </c>
      <c r="E307" s="2">
        <v>14</v>
      </c>
      <c r="F307" s="2">
        <v>236</v>
      </c>
      <c r="G307" s="2">
        <v>401066</v>
      </c>
      <c r="H307" s="2">
        <v>401066</v>
      </c>
      <c r="I307" s="5">
        <f>AVERAGE(H307:H309)</f>
        <v>401034</v>
      </c>
      <c r="J307" s="10"/>
      <c r="K307" s="10"/>
      <c r="L307" s="10"/>
      <c r="M307" s="10"/>
      <c r="N307" s="10"/>
      <c r="O307" s="10"/>
    </row>
    <row r="308" spans="1:15" x14ac:dyDescent="0.25">
      <c r="A308" s="10"/>
      <c r="B308" s="2">
        <v>2</v>
      </c>
      <c r="C308" s="2">
        <v>3154</v>
      </c>
      <c r="D308" s="2">
        <v>127.343</v>
      </c>
      <c r="E308" s="2">
        <v>14</v>
      </c>
      <c r="F308" s="2">
        <v>236</v>
      </c>
      <c r="G308" s="2">
        <v>401639</v>
      </c>
      <c r="H308" s="2">
        <v>401639</v>
      </c>
      <c r="I308" s="5"/>
      <c r="J308" s="10"/>
      <c r="K308" s="10"/>
      <c r="L308" s="10"/>
      <c r="M308" s="10"/>
      <c r="N308" s="10"/>
      <c r="O308" s="10"/>
    </row>
    <row r="309" spans="1:15" x14ac:dyDescent="0.25">
      <c r="A309" s="10"/>
      <c r="B309" s="2">
        <v>3</v>
      </c>
      <c r="C309" s="2">
        <v>3276</v>
      </c>
      <c r="D309" s="2">
        <v>122.221</v>
      </c>
      <c r="E309" s="2">
        <v>7</v>
      </c>
      <c r="F309" s="2">
        <v>236</v>
      </c>
      <c r="G309" s="2">
        <v>400397</v>
      </c>
      <c r="H309" s="2">
        <v>400397</v>
      </c>
      <c r="I309" s="5"/>
      <c r="J309" s="10"/>
      <c r="K309" s="10"/>
      <c r="L309" s="10"/>
      <c r="M309" s="10"/>
      <c r="N309" s="10"/>
      <c r="O309" s="10"/>
    </row>
    <row r="310" spans="1:15" x14ac:dyDescent="0.25">
      <c r="A310" s="10">
        <v>3</v>
      </c>
      <c r="B310" s="2">
        <v>1</v>
      </c>
      <c r="C310" s="2">
        <v>3956</v>
      </c>
      <c r="D310" s="2">
        <v>102.65300000000001</v>
      </c>
      <c r="E310" s="2">
        <v>5</v>
      </c>
      <c r="F310" s="2">
        <v>230</v>
      </c>
      <c r="G310" s="2">
        <v>406096</v>
      </c>
      <c r="H310" s="2">
        <v>406096</v>
      </c>
      <c r="I310" s="5">
        <f>AVERAGE(H310:H312)</f>
        <v>402792.33333333331</v>
      </c>
      <c r="J310" s="10"/>
      <c r="K310" s="10"/>
      <c r="L310" s="10"/>
      <c r="M310" s="10"/>
      <c r="N310" s="10"/>
      <c r="O310" s="10"/>
    </row>
    <row r="311" spans="1:15" x14ac:dyDescent="0.25">
      <c r="A311" s="10"/>
      <c r="B311" s="2">
        <v>2</v>
      </c>
      <c r="C311" s="2">
        <v>3741</v>
      </c>
      <c r="D311" s="2">
        <v>107.584</v>
      </c>
      <c r="E311" s="2">
        <v>10</v>
      </c>
      <c r="F311" s="2">
        <v>230</v>
      </c>
      <c r="G311" s="2">
        <v>402472</v>
      </c>
      <c r="H311" s="2">
        <v>402472</v>
      </c>
      <c r="I311" s="5"/>
      <c r="J311" s="10"/>
      <c r="K311" s="10"/>
      <c r="L311" s="10"/>
      <c r="M311" s="10"/>
      <c r="N311" s="10"/>
      <c r="O311" s="10"/>
    </row>
    <row r="312" spans="1:15" x14ac:dyDescent="0.25">
      <c r="A312" s="10"/>
      <c r="B312" s="2">
        <v>3</v>
      </c>
      <c r="C312" s="2">
        <v>3655</v>
      </c>
      <c r="D312" s="2">
        <v>109.387</v>
      </c>
      <c r="E312" s="2">
        <v>11</v>
      </c>
      <c r="F312" s="2">
        <v>230</v>
      </c>
      <c r="G312" s="2">
        <v>399809</v>
      </c>
      <c r="H312" s="2">
        <v>399809</v>
      </c>
      <c r="I312" s="5"/>
      <c r="J312" s="10"/>
      <c r="K312" s="10"/>
      <c r="L312" s="10"/>
      <c r="M312" s="10"/>
      <c r="N312" s="10"/>
      <c r="O312" s="10"/>
    </row>
    <row r="313" spans="1:15" x14ac:dyDescent="0.25">
      <c r="A313" s="10">
        <v>4</v>
      </c>
      <c r="B313" s="2">
        <v>1</v>
      </c>
      <c r="C313" s="2">
        <v>3655</v>
      </c>
      <c r="D313" s="2">
        <v>108.09099999999999</v>
      </c>
      <c r="E313" s="2">
        <v>6</v>
      </c>
      <c r="F313" s="2">
        <v>232</v>
      </c>
      <c r="G313" s="2">
        <v>395073</v>
      </c>
      <c r="H313" s="2">
        <v>395073</v>
      </c>
      <c r="I313" s="5">
        <f>AVERAGE(H313:H315)</f>
        <v>396607.33333333331</v>
      </c>
      <c r="J313" s="10"/>
      <c r="K313" s="10"/>
      <c r="L313" s="10"/>
      <c r="M313" s="10"/>
      <c r="N313" s="10"/>
      <c r="O313" s="10"/>
    </row>
    <row r="314" spans="1:15" x14ac:dyDescent="0.25">
      <c r="A314" s="10"/>
      <c r="B314" s="2">
        <v>2</v>
      </c>
      <c r="C314" s="2">
        <v>3740</v>
      </c>
      <c r="D314" s="2">
        <v>106.075</v>
      </c>
      <c r="E314" s="2">
        <v>6</v>
      </c>
      <c r="F314" s="2">
        <v>232</v>
      </c>
      <c r="G314" s="2">
        <v>396719</v>
      </c>
      <c r="H314" s="2">
        <v>396719</v>
      </c>
      <c r="I314" s="5"/>
      <c r="J314" s="10"/>
      <c r="K314" s="10"/>
      <c r="L314" s="10"/>
      <c r="M314" s="10"/>
      <c r="N314" s="10"/>
      <c r="O314" s="10"/>
    </row>
    <row r="315" spans="1:15" x14ac:dyDescent="0.25">
      <c r="A315" s="10"/>
      <c r="B315" s="2">
        <v>3</v>
      </c>
      <c r="C315" s="2">
        <v>3825</v>
      </c>
      <c r="D315" s="2">
        <v>104.06</v>
      </c>
      <c r="E315" s="2">
        <v>5</v>
      </c>
      <c r="F315" s="2">
        <v>232</v>
      </c>
      <c r="G315" s="2">
        <v>398030</v>
      </c>
      <c r="H315" s="2">
        <v>398030</v>
      </c>
      <c r="I315" s="5"/>
      <c r="J315" s="10"/>
      <c r="K315" s="10"/>
      <c r="L315" s="10"/>
      <c r="M315" s="10"/>
      <c r="N315" s="10"/>
      <c r="O315" s="10"/>
    </row>
    <row r="316" spans="1:15" x14ac:dyDescent="0.25">
      <c r="A316" s="10">
        <v>5</v>
      </c>
      <c r="B316" s="2">
        <v>1</v>
      </c>
      <c r="C316" s="2">
        <v>3760</v>
      </c>
      <c r="D316" s="2">
        <v>102.89700000000001</v>
      </c>
      <c r="E316" s="2">
        <v>4</v>
      </c>
      <c r="F316" s="2">
        <v>238</v>
      </c>
      <c r="G316" s="2">
        <v>386891</v>
      </c>
      <c r="H316" s="2">
        <v>386891</v>
      </c>
      <c r="I316" s="5">
        <f>AVERAGE(H316:H318)</f>
        <v>384323.33333333331</v>
      </c>
      <c r="J316" s="10"/>
      <c r="K316" s="10"/>
      <c r="L316" s="10"/>
      <c r="M316" s="10"/>
      <c r="N316" s="10"/>
      <c r="O316" s="10"/>
    </row>
    <row r="317" spans="1:15" x14ac:dyDescent="0.25">
      <c r="A317" s="10"/>
      <c r="B317" s="2">
        <v>2</v>
      </c>
      <c r="C317" s="2">
        <v>3744</v>
      </c>
      <c r="D317" s="2">
        <v>102.764</v>
      </c>
      <c r="E317" s="2">
        <v>3</v>
      </c>
      <c r="F317" s="2">
        <v>238</v>
      </c>
      <c r="G317" s="2">
        <v>384747</v>
      </c>
      <c r="H317" s="2">
        <v>384747</v>
      </c>
      <c r="I317" s="5"/>
      <c r="J317" s="10"/>
      <c r="K317" s="10"/>
      <c r="L317" s="10"/>
      <c r="M317" s="10"/>
      <c r="N317" s="10"/>
      <c r="O317" s="10"/>
    </row>
    <row r="318" spans="1:15" x14ac:dyDescent="0.25">
      <c r="A318" s="10"/>
      <c r="B318" s="2">
        <v>3</v>
      </c>
      <c r="C318" s="2">
        <v>3440</v>
      </c>
      <c r="D318" s="2">
        <v>110.852</v>
      </c>
      <c r="E318" s="2">
        <v>4</v>
      </c>
      <c r="F318" s="2">
        <v>238</v>
      </c>
      <c r="G318" s="2">
        <v>381332</v>
      </c>
      <c r="H318" s="2">
        <v>381332</v>
      </c>
      <c r="I318" s="5"/>
      <c r="J318" s="10"/>
      <c r="K318" s="10"/>
      <c r="L318" s="10"/>
      <c r="M318" s="10"/>
      <c r="N318" s="10"/>
      <c r="O318" s="10"/>
    </row>
    <row r="319" spans="1:15" x14ac:dyDescent="0.25">
      <c r="A319" s="10">
        <v>6</v>
      </c>
      <c r="B319" s="2">
        <v>1</v>
      </c>
      <c r="C319" s="2">
        <v>3526</v>
      </c>
      <c r="D319" s="2">
        <v>112.925</v>
      </c>
      <c r="E319" s="2">
        <v>0</v>
      </c>
      <c r="F319" s="2">
        <v>251</v>
      </c>
      <c r="G319" s="2">
        <v>398172</v>
      </c>
      <c r="H319" s="2">
        <v>398172</v>
      </c>
      <c r="I319" s="5">
        <f>AVERAGE(H319:H321)</f>
        <v>399596</v>
      </c>
      <c r="J319" s="10"/>
      <c r="K319" s="10"/>
      <c r="L319" s="10"/>
      <c r="M319" s="10"/>
      <c r="N319" s="10"/>
      <c r="O319" s="10"/>
    </row>
    <row r="320" spans="1:15" x14ac:dyDescent="0.25">
      <c r="A320" s="10"/>
      <c r="B320" s="2">
        <v>2</v>
      </c>
      <c r="C320" s="2">
        <v>3567</v>
      </c>
      <c r="D320" s="2">
        <v>112.01300000000001</v>
      </c>
      <c r="E320" s="2">
        <v>0</v>
      </c>
      <c r="F320" s="2">
        <v>251</v>
      </c>
      <c r="G320" s="2">
        <v>399550</v>
      </c>
      <c r="H320" s="2">
        <v>399550</v>
      </c>
      <c r="I320" s="5"/>
      <c r="J320" s="10"/>
      <c r="K320" s="10"/>
      <c r="L320" s="10"/>
      <c r="M320" s="10"/>
      <c r="N320" s="10"/>
      <c r="O320" s="10"/>
    </row>
    <row r="321" spans="1:15" x14ac:dyDescent="0.25">
      <c r="A321" s="10"/>
      <c r="B321" s="2">
        <v>3</v>
      </c>
      <c r="C321" s="2">
        <v>3402</v>
      </c>
      <c r="D321" s="2">
        <v>117.89100000000001</v>
      </c>
      <c r="E321" s="2">
        <v>4</v>
      </c>
      <c r="F321" s="2">
        <v>251</v>
      </c>
      <c r="G321" s="2">
        <v>401066</v>
      </c>
      <c r="H321" s="2">
        <v>401066</v>
      </c>
      <c r="I321" s="5"/>
      <c r="J321" s="10"/>
      <c r="K321" s="10"/>
      <c r="L321" s="10"/>
      <c r="M321" s="10"/>
      <c r="N321" s="10"/>
      <c r="O321" s="10"/>
    </row>
  </sheetData>
  <mergeCells count="225">
    <mergeCell ref="A1:O1"/>
    <mergeCell ref="A62:I62"/>
    <mergeCell ref="A82:I82"/>
    <mergeCell ref="A102:I102"/>
    <mergeCell ref="A122:I122"/>
    <mergeCell ref="A142:I142"/>
    <mergeCell ref="A162:I162"/>
    <mergeCell ref="A59:A61"/>
    <mergeCell ref="A64:A66"/>
    <mergeCell ref="A67:A69"/>
    <mergeCell ref="A70:A72"/>
    <mergeCell ref="A73:A75"/>
    <mergeCell ref="A76:A78"/>
    <mergeCell ref="A79:A81"/>
    <mergeCell ref="A84:A86"/>
    <mergeCell ref="A87:A89"/>
    <mergeCell ref="A90:A92"/>
    <mergeCell ref="A93:A95"/>
    <mergeCell ref="A96:A98"/>
    <mergeCell ref="A99:A101"/>
    <mergeCell ref="A104:A106"/>
    <mergeCell ref="A107:A109"/>
    <mergeCell ref="A33:A35"/>
    <mergeCell ref="A36:A38"/>
    <mergeCell ref="A39:A41"/>
    <mergeCell ref="A44:A46"/>
    <mergeCell ref="A47:A49"/>
    <mergeCell ref="A50:A52"/>
    <mergeCell ref="A53:A55"/>
    <mergeCell ref="A56:A58"/>
    <mergeCell ref="A2:I2"/>
    <mergeCell ref="A22:I22"/>
    <mergeCell ref="A42:I42"/>
    <mergeCell ref="A4:A6"/>
    <mergeCell ref="A7:A9"/>
    <mergeCell ref="A10:A12"/>
    <mergeCell ref="A13:A15"/>
    <mergeCell ref="A16:A18"/>
    <mergeCell ref="A19:A21"/>
    <mergeCell ref="A24:A26"/>
    <mergeCell ref="A27:A29"/>
    <mergeCell ref="A30:A32"/>
    <mergeCell ref="A110:A112"/>
    <mergeCell ref="A113:A115"/>
    <mergeCell ref="A116:A118"/>
    <mergeCell ref="A119:A121"/>
    <mergeCell ref="A124:A126"/>
    <mergeCell ref="A127:A129"/>
    <mergeCell ref="A130:A132"/>
    <mergeCell ref="A133:A135"/>
    <mergeCell ref="A136:A138"/>
    <mergeCell ref="A139:A141"/>
    <mergeCell ref="A144:A146"/>
    <mergeCell ref="A147:A149"/>
    <mergeCell ref="A150:A152"/>
    <mergeCell ref="A153:A155"/>
    <mergeCell ref="A156:A158"/>
    <mergeCell ref="A159:A161"/>
    <mergeCell ref="A164:A166"/>
    <mergeCell ref="A167:A169"/>
    <mergeCell ref="A170:A172"/>
    <mergeCell ref="A173:A175"/>
    <mergeCell ref="A176:A178"/>
    <mergeCell ref="A179:A181"/>
    <mergeCell ref="A184:A186"/>
    <mergeCell ref="A187:A189"/>
    <mergeCell ref="A190:A192"/>
    <mergeCell ref="A193:A195"/>
    <mergeCell ref="A196:A198"/>
    <mergeCell ref="A182:I182"/>
    <mergeCell ref="A199:A201"/>
    <mergeCell ref="A204:A206"/>
    <mergeCell ref="A207:A209"/>
    <mergeCell ref="A210:A212"/>
    <mergeCell ref="A213:A215"/>
    <mergeCell ref="A216:A218"/>
    <mergeCell ref="A219:A221"/>
    <mergeCell ref="A224:A226"/>
    <mergeCell ref="A227:A229"/>
    <mergeCell ref="A202:I202"/>
    <mergeCell ref="A222:I222"/>
    <mergeCell ref="A230:A232"/>
    <mergeCell ref="A233:A235"/>
    <mergeCell ref="A236:A238"/>
    <mergeCell ref="A239:A241"/>
    <mergeCell ref="A244:A246"/>
    <mergeCell ref="A247:A249"/>
    <mergeCell ref="A250:A252"/>
    <mergeCell ref="A253:A255"/>
    <mergeCell ref="A256:A258"/>
    <mergeCell ref="A242:I242"/>
    <mergeCell ref="A259:A261"/>
    <mergeCell ref="A264:A266"/>
    <mergeCell ref="A267:A269"/>
    <mergeCell ref="A270:A272"/>
    <mergeCell ref="A273:A275"/>
    <mergeCell ref="A276:A278"/>
    <mergeCell ref="A279:A281"/>
    <mergeCell ref="A284:A286"/>
    <mergeCell ref="A287:A289"/>
    <mergeCell ref="A262:I262"/>
    <mergeCell ref="A282:I282"/>
    <mergeCell ref="A290:A292"/>
    <mergeCell ref="A293:A295"/>
    <mergeCell ref="A296:A298"/>
    <mergeCell ref="A299:A301"/>
    <mergeCell ref="A304:A306"/>
    <mergeCell ref="A307:A309"/>
    <mergeCell ref="A310:A312"/>
    <mergeCell ref="A313:A315"/>
    <mergeCell ref="A316:A318"/>
    <mergeCell ref="A302:I302"/>
    <mergeCell ref="A319:A321"/>
    <mergeCell ref="I4:I6"/>
    <mergeCell ref="I7:I9"/>
    <mergeCell ref="I10:I12"/>
    <mergeCell ref="I13:I15"/>
    <mergeCell ref="I16:I18"/>
    <mergeCell ref="I19:I21"/>
    <mergeCell ref="I24:I26"/>
    <mergeCell ref="I27:I29"/>
    <mergeCell ref="I30:I32"/>
    <mergeCell ref="I33:I35"/>
    <mergeCell ref="I36:I38"/>
    <mergeCell ref="I39:I41"/>
    <mergeCell ref="I44:I46"/>
    <mergeCell ref="I47:I49"/>
    <mergeCell ref="I50:I52"/>
    <mergeCell ref="I53:I55"/>
    <mergeCell ref="I56:I58"/>
    <mergeCell ref="I59:I61"/>
    <mergeCell ref="I64:I66"/>
    <mergeCell ref="I67:I69"/>
    <mergeCell ref="I70:I72"/>
    <mergeCell ref="I73:I75"/>
    <mergeCell ref="I76:I78"/>
    <mergeCell ref="I79:I81"/>
    <mergeCell ref="I84:I86"/>
    <mergeCell ref="I87:I89"/>
    <mergeCell ref="I90:I92"/>
    <mergeCell ref="I93:I95"/>
    <mergeCell ref="I96:I98"/>
    <mergeCell ref="I99:I101"/>
    <mergeCell ref="I104:I106"/>
    <mergeCell ref="I107:I109"/>
    <mergeCell ref="I110:I112"/>
    <mergeCell ref="I113:I115"/>
    <mergeCell ref="I116:I118"/>
    <mergeCell ref="I119:I121"/>
    <mergeCell ref="I124:I126"/>
    <mergeCell ref="I127:I129"/>
    <mergeCell ref="I130:I132"/>
    <mergeCell ref="I133:I135"/>
    <mergeCell ref="I136:I138"/>
    <mergeCell ref="I139:I141"/>
    <mergeCell ref="I144:I146"/>
    <mergeCell ref="I147:I149"/>
    <mergeCell ref="I150:I152"/>
    <mergeCell ref="I153:I155"/>
    <mergeCell ref="I156:I158"/>
    <mergeCell ref="I159:I161"/>
    <mergeCell ref="I164:I166"/>
    <mergeCell ref="I167:I169"/>
    <mergeCell ref="I170:I172"/>
    <mergeCell ref="I173:I175"/>
    <mergeCell ref="I176:I178"/>
    <mergeCell ref="I179:I181"/>
    <mergeCell ref="I184:I186"/>
    <mergeCell ref="I187:I189"/>
    <mergeCell ref="I190:I192"/>
    <mergeCell ref="I193:I195"/>
    <mergeCell ref="I196:I198"/>
    <mergeCell ref="I199:I201"/>
    <mergeCell ref="I204:I206"/>
    <mergeCell ref="I207:I209"/>
    <mergeCell ref="I210:I212"/>
    <mergeCell ref="I213:I215"/>
    <mergeCell ref="I216:I218"/>
    <mergeCell ref="I219:I221"/>
    <mergeCell ref="I224:I226"/>
    <mergeCell ref="I227:I229"/>
    <mergeCell ref="I230:I232"/>
    <mergeCell ref="I233:I235"/>
    <mergeCell ref="I236:I238"/>
    <mergeCell ref="I239:I241"/>
    <mergeCell ref="I244:I246"/>
    <mergeCell ref="I247:I249"/>
    <mergeCell ref="I250:I252"/>
    <mergeCell ref="I253:I255"/>
    <mergeCell ref="I256:I258"/>
    <mergeCell ref="I313:I315"/>
    <mergeCell ref="I316:I318"/>
    <mergeCell ref="I259:I261"/>
    <mergeCell ref="I264:I266"/>
    <mergeCell ref="I267:I269"/>
    <mergeCell ref="I270:I272"/>
    <mergeCell ref="I273:I275"/>
    <mergeCell ref="I276:I278"/>
    <mergeCell ref="I279:I281"/>
    <mergeCell ref="I284:I286"/>
    <mergeCell ref="I287:I289"/>
    <mergeCell ref="I319:I321"/>
    <mergeCell ref="J3:O21"/>
    <mergeCell ref="J23:O41"/>
    <mergeCell ref="J43:O61"/>
    <mergeCell ref="J63:O81"/>
    <mergeCell ref="J83:O101"/>
    <mergeCell ref="J103:O121"/>
    <mergeCell ref="J123:O141"/>
    <mergeCell ref="J143:O161"/>
    <mergeCell ref="J163:O181"/>
    <mergeCell ref="J183:O201"/>
    <mergeCell ref="J203:O221"/>
    <mergeCell ref="J223:O241"/>
    <mergeCell ref="J243:O261"/>
    <mergeCell ref="J263:O281"/>
    <mergeCell ref="J283:O301"/>
    <mergeCell ref="J303:O321"/>
    <mergeCell ref="I290:I292"/>
    <mergeCell ref="I293:I295"/>
    <mergeCell ref="I296:I298"/>
    <mergeCell ref="I299:I301"/>
    <mergeCell ref="I304:I306"/>
    <mergeCell ref="I307:I309"/>
    <mergeCell ref="I310:I312"/>
  </mergeCells>
  <phoneticPr fontId="2" type="noConversion"/>
  <pageMargins left="0.7" right="0.7" top="0.75" bottom="0.75" header="0.3" footer="0.3"/>
  <pageSetup paperSize="9" orientation="portrait" r:id="rId1"/>
  <headerFooter>
    <oddFooter>&amp;L&amp;1#&amp;"Rockwell"&amp;9&amp;K0078D7Information Classification: General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灰度值分析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maweiyuan</cp:lastModifiedBy>
  <dcterms:created xsi:type="dcterms:W3CDTF">2021-08-06T00:44:00Z</dcterms:created>
  <dcterms:modified xsi:type="dcterms:W3CDTF">2023-06-07T13:04:25Z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84CEB0EACA5E4E3DABBF586C73E77D3B_13</vt:lpwstr>
  </property>
  <property fmtid="{D5CDD505-2E9C-101B-9397-08002B2CF9AE}" pid="3" name="KSOProductBuildVer">
    <vt:lpwstr>2052-11.1.0.14309</vt:lpwstr>
  </property>
  <property fmtid="{D5CDD505-2E9C-101B-9397-08002B2CF9AE}" pid="4" name="MSIP_Label_2bbab825-a111-45e4-86a1-18cee0005896_Enabled">
    <vt:lpwstr>true</vt:lpwstr>
  </property>
  <property fmtid="{D5CDD505-2E9C-101B-9397-08002B2CF9AE}" pid="5" name="MSIP_Label_2bbab825-a111-45e4-86a1-18cee0005896_SetDate">
    <vt:lpwstr>2023-06-06T23:04:53Z</vt:lpwstr>
  </property>
  <property fmtid="{D5CDD505-2E9C-101B-9397-08002B2CF9AE}" pid="6" name="MSIP_Label_2bbab825-a111-45e4-86a1-18cee0005896_Method">
    <vt:lpwstr>Standard</vt:lpwstr>
  </property>
  <property fmtid="{D5CDD505-2E9C-101B-9397-08002B2CF9AE}" pid="7" name="MSIP_Label_2bbab825-a111-45e4-86a1-18cee0005896_Name">
    <vt:lpwstr>2bbab825-a111-45e4-86a1-18cee0005896</vt:lpwstr>
  </property>
  <property fmtid="{D5CDD505-2E9C-101B-9397-08002B2CF9AE}" pid="8" name="MSIP_Label_2bbab825-a111-45e4-86a1-18cee0005896_SiteId">
    <vt:lpwstr>2567d566-604c-408a-8a60-55d0dc9d9d6b</vt:lpwstr>
  </property>
  <property fmtid="{D5CDD505-2E9C-101B-9397-08002B2CF9AE}" pid="9" name="MSIP_Label_2bbab825-a111-45e4-86a1-18cee0005896_ActionId">
    <vt:lpwstr>43c9831c-a9ea-4125-90af-76d49285d66c</vt:lpwstr>
  </property>
  <property fmtid="{D5CDD505-2E9C-101B-9397-08002B2CF9AE}" pid="10" name="MSIP_Label_2bbab825-a111-45e4-86a1-18cee0005896_ContentBits">
    <vt:lpwstr>2</vt:lpwstr>
  </property>
</Properties>
</file>