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uang\Desktop\20220611\桌面\陈婷\文章\infection and drug resistance投稿\终版\1115\投稿\"/>
    </mc:Choice>
  </mc:AlternateContent>
  <xr:revisionPtr revIDLastSave="0" documentId="13_ncr:1_{022F9B0B-E52A-45FD-9593-865102DC9381}" xr6:coauthVersionLast="47" xr6:coauthVersionMax="47" xr10:uidLastSave="{00000000-0000-0000-0000-000000000000}"/>
  <bookViews>
    <workbookView xWindow="-38640" yWindow="135" windowWidth="31830" windowHeight="15375" activeTab="3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7" r:id="rId5"/>
    <sheet name="Table S6" sheetId="5" r:id="rId6"/>
    <sheet name="Table S7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4" l="1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</calcChain>
</file>

<file path=xl/sharedStrings.xml><?xml version="1.0" encoding="utf-8"?>
<sst xmlns="http://schemas.openxmlformats.org/spreadsheetml/2006/main" count="1896" uniqueCount="283">
  <si>
    <t>Sample ID</t>
  </si>
  <si>
    <t>non-pathogenic microorganisms</t>
  </si>
  <si>
    <t>RA of each organism</t>
  </si>
  <si>
    <t>P1</t>
  </si>
  <si>
    <t>None</t>
  </si>
  <si>
    <t>/</t>
  </si>
  <si>
    <t>P2</t>
  </si>
  <si>
    <t>P3</t>
  </si>
  <si>
    <t>Rothia mucilaginosa</t>
  </si>
  <si>
    <t>P4</t>
  </si>
  <si>
    <t>P5</t>
  </si>
  <si>
    <t>P6</t>
  </si>
  <si>
    <t>Streptococcus oralis</t>
  </si>
  <si>
    <t>P7</t>
  </si>
  <si>
    <t>P8</t>
  </si>
  <si>
    <t>P9</t>
  </si>
  <si>
    <t>P10</t>
  </si>
  <si>
    <t>P11</t>
  </si>
  <si>
    <t>P12</t>
  </si>
  <si>
    <t>P13</t>
  </si>
  <si>
    <t>P14</t>
  </si>
  <si>
    <t>Rothia dentocariosa</t>
  </si>
  <si>
    <t>P15</t>
  </si>
  <si>
    <t>P16</t>
  </si>
  <si>
    <t>P17</t>
  </si>
  <si>
    <t>Saccharomyces cerevisiae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</si>
  <si>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</si>
  <si>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</si>
  <si>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</si>
  <si>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</si>
  <si>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</si>
  <si>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</si>
  <si>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</si>
  <si>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</si>
  <si>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</si>
  <si>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</si>
  <si>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</si>
  <si>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</si>
  <si>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</si>
  <si>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</si>
  <si>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</si>
  <si>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</si>
  <si>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</si>
  <si>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</si>
  <si>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</si>
  <si>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</si>
  <si>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</si>
  <si>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</si>
  <si>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Pseudomonas synxantha</t>
  </si>
  <si>
    <t>P40</t>
  </si>
  <si>
    <t>N1</t>
  </si>
  <si>
    <t>Neisseria subflava</t>
  </si>
  <si>
    <t>N2</t>
  </si>
  <si>
    <t>Prevotella melaninogenica</t>
  </si>
  <si>
    <t>Streptococcus salivarius</t>
  </si>
  <si>
    <t>Veillonella parvula</t>
  </si>
  <si>
    <t>N3</t>
  </si>
  <si>
    <t>Streptococcus sp.</t>
  </si>
  <si>
    <t>N4</t>
  </si>
  <si>
    <t>N5</t>
  </si>
  <si>
    <t>Microbacterium sp.</t>
  </si>
  <si>
    <t>Microbacterium oxydans</t>
  </si>
  <si>
    <t>N6</t>
  </si>
  <si>
    <t>N7</t>
  </si>
  <si>
    <t>Schaalia odontolytica</t>
  </si>
  <si>
    <t>Veillonella dispar</t>
  </si>
  <si>
    <t>N8</t>
  </si>
  <si>
    <t>Gemella haemolysans</t>
  </si>
  <si>
    <t>N9</t>
  </si>
  <si>
    <t>Prevotella jejuni</t>
  </si>
  <si>
    <t>N10</t>
  </si>
  <si>
    <t>Streptococcus mitis</t>
  </si>
  <si>
    <t>N11</t>
  </si>
  <si>
    <t>N12</t>
  </si>
  <si>
    <t>N13</t>
  </si>
  <si>
    <t>Streptococcus anginosus</t>
  </si>
  <si>
    <t>N14</t>
  </si>
  <si>
    <t>Streptococcus gwangjuense</t>
  </si>
  <si>
    <t>Prevotella sp.</t>
  </si>
  <si>
    <t>Parvimonas micra</t>
  </si>
  <si>
    <t>Ochrobactrum sp.</t>
  </si>
  <si>
    <t>N15</t>
  </si>
  <si>
    <t>N16</t>
  </si>
  <si>
    <t>N17</t>
  </si>
  <si>
    <t>Neisseria cinerea</t>
  </si>
  <si>
    <t>Neisseria flavescens</t>
  </si>
  <si>
    <t>N18</t>
  </si>
  <si>
    <t>N19</t>
  </si>
  <si>
    <t>N20</t>
  </si>
  <si>
    <t>N21</t>
  </si>
  <si>
    <t>Pseudomonas fluorescens</t>
  </si>
  <si>
    <t>Lautropia mirabilis</t>
  </si>
  <si>
    <t>N22</t>
  </si>
  <si>
    <t>N23</t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</si>
  <si>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these microorganisms were known normal flora of the respiratory tract or skin, were not interpreted as pathogens</t>
    </r>
  </si>
  <si>
    <t>References</t>
  </si>
  <si>
    <t>1. Dickson RP, Erb-Downward JR, Freeman CM, et al. Bacterial Topography of the Healthy Human Lower Respiratory Tract. mBio. Feb 14 2017;8(1)doi:10.1128/mBio.02287-16
2. Baraniya D, Jain V, Lucarelli R, et al. Screening of Health-Associated Oral Bacteria for Anticancer Properties in vitro. Front Cell Infect Microbiol. 2020;10:575656. doi:10.3389/fcimb.2020.575656
3. Li H, Gao H, Meng H, et al. Detection of Pulmonary Infectious Pathogens From Lung Biopsy Tissues by Metagenomic Next-Generation Sequencing. Front Cell Infect Microbiol. 2018;8:205. doi:10.3389/fcimb.2018.00205
4. Tsuzukibashi O, Uchibori S, Kobayashi T, et al. A selective medium for the isolation of Microbacterium species in oral cavities. J Microbiol Methods. Sep 2015;116:60-5. doi:10.1016/j.mimet.2015.06.016
5. Byrd AL, Belkaid Y, Segre JA. The human skin microbiome. Nat Rev Microbiol. Mar 2018;16(3):143-155. doi:10.1038/nrmicro.2017.157
6. Podar NA, Klingeman D, Miranda-Sanchez F, Dewhirst FE, Podar M. Draft Genome Sequence of Schaalia odontolytica Strain ORNL0103, a Basibiont of "Candidatus Saccharibacteria" HMT352. Microbiol Resour Announc. Nov 4 2021;10(44):e0079321. doi:10.1128/mra.00793-21
7. Yang L, Haidar G, Zia H, et al. Metagenomic identification of severe pneumonia pathogens in mechanically-ventilated patients: a feasibility and clinical validity study. Respir Res. Nov 27 2019;20(1):265. doi:10.1186/s12931-019-1218-4</t>
    <phoneticPr fontId="4" type="noConversion"/>
  </si>
  <si>
    <t>Table S1. All non-pathogenic microorganisms identified in all samples by mNGS ( exceed chosen threshold: relative abundance (RA) &gt; 9.93% )</t>
    <phoneticPr fontId="4" type="noConversion"/>
  </si>
  <si>
    <t>Table S2. Primers and probes used for confirmary qPCR and detailed steps of qPCR</t>
    <phoneticPr fontId="4" type="noConversion"/>
  </si>
  <si>
    <t>Primers and probes used for confirmary qPCR</t>
  </si>
  <si>
    <t>Species</t>
  </si>
  <si>
    <t>Sequences (5'-3')</t>
  </si>
  <si>
    <t>Acinetobacter baumannii</t>
  </si>
  <si>
    <t>F</t>
  </si>
  <si>
    <t>AGTTCTTGGTGGTCACTTGAAGC</t>
  </si>
  <si>
    <t>Detection of pathogenic microorganisms from bloodstream infection specimens using TaqMan array card technology</t>
  </si>
  <si>
    <t>R</t>
  </si>
  <si>
    <t>TTAACTCTTGTGGTTGTGGAGCA</t>
  </si>
  <si>
    <t>P</t>
  </si>
  <si>
    <t>AGTTGAACCAACTCCA</t>
  </si>
  <si>
    <t>Corynebacterium striatum</t>
  </si>
  <si>
    <t>CGCCCTCGCTGCCTAATT</t>
  </si>
  <si>
    <t>Direct detection of Corynebacterium striatum, Corynebacterium propinquum, and Corynebacterium simulans in sputum samples by high-resolution melt curve analysis</t>
  </si>
  <si>
    <t>GGAACCAGGTCAGGAACTAAACC</t>
  </si>
  <si>
    <t>CAGCGACGCGTGTCTGTCAGCC</t>
  </si>
  <si>
    <t>Enterococcus faecium</t>
  </si>
  <si>
    <t>GGGAAATCATGGCACCAAAT</t>
  </si>
  <si>
    <t>CCCATCCAGAACCAAATCGT</t>
  </si>
  <si>
    <t>TGGTGGCGAACCTA</t>
  </si>
  <si>
    <t>Klebsiella pneumoniae</t>
  </si>
  <si>
    <t>TGCAGATAATTCACGCCCAG</t>
  </si>
  <si>
    <t>ACCCGCTGGACGCCAT</t>
  </si>
  <si>
    <t>CGCTCATCTGTTTCGC</t>
  </si>
  <si>
    <t>Legionella pneumophila</t>
  </si>
  <si>
    <t>GTACTAATTGGCTGATTGTCTTGACC</t>
  </si>
  <si>
    <t>Evaluation of TaqMan Array card (TAC) for the detection of 28 respiratory pathogens</t>
  </si>
  <si>
    <t>CCTGGCGATGACCTACTTTCG</t>
  </si>
  <si>
    <t>ACTCTTTACCAAACCTG</t>
  </si>
  <si>
    <t>Mycobacterium tuberculosis</t>
  </si>
  <si>
    <t>AACGCTTGATACAGGGAG</t>
  </si>
  <si>
    <t>GGCTGTGGGTAGCAGACC</t>
  </si>
  <si>
    <t>CGGGTCCAGATGGCTTG</t>
  </si>
  <si>
    <t>Proteus mirabilis</t>
  </si>
  <si>
    <t xml:space="preserve">ACTACCCATCAGATTATGTCAT </t>
  </si>
  <si>
    <t>This study</t>
  </si>
  <si>
    <t>CTGTTTGAGGAAAATGCAATTTA</t>
  </si>
  <si>
    <t>ATTCACACCCTACCCAACATTCAT</t>
  </si>
  <si>
    <t>Pseudomonas aeruginosa</t>
  </si>
  <si>
    <t>GGCGTGGGTGTGGAAGTC</t>
  </si>
  <si>
    <t>TGGTGGCGATCTTGAACTTYTT</t>
  </si>
  <si>
    <t>TGSAGKGGARCGWCA</t>
  </si>
  <si>
    <t>Staphylococcus haemolyticus</t>
  </si>
  <si>
    <t>CAGTTGAGGGAACAGATCTTGAA</t>
  </si>
  <si>
    <t>CCCAGAATAATGAGTGATTTAAGTGTC</t>
  </si>
  <si>
    <t>TCAAACAGCTGTTCGTAATA</t>
  </si>
  <si>
    <t>Stenotrophomonas maltophilia</t>
  </si>
  <si>
    <t>GAACGCGGACTAGCCCTTAAG</t>
  </si>
  <si>
    <t>TCGGTCAGTAGTATTTAGCCTTGGA</t>
  </si>
  <si>
    <t>TAGAAGGTGATAGCCCTGTAT</t>
  </si>
  <si>
    <t>Candida albicans</t>
  </si>
  <si>
    <t>CTTGGTATTTTGCATGYTGCTCTC</t>
  </si>
  <si>
    <t>GTCAGAGGCTATAACACACAGCAG</t>
  </si>
  <si>
    <t>TGCGTTTACCGGGCCA</t>
  </si>
  <si>
    <t>Candida parapsilosis</t>
  </si>
  <si>
    <t>GATCAGACTTGGTATTTTGTATGTTACTCT</t>
  </si>
  <si>
    <t>CAGAGCCACATTT CTTTGCA</t>
  </si>
  <si>
    <t>AGTTTACCGGGCCAGCA</t>
  </si>
  <si>
    <t>Herpes simplex virus 1</t>
  </si>
  <si>
    <t>CGGCCGTGTGACACTATCG</t>
  </si>
  <si>
    <t>Development of a multiplex droplet digital PCR assay for detection of enterovirus, parechovirus, herpes simplex virus 1 and 2 simultaneously for diagnosis of viral CNS infections</t>
  </si>
  <si>
    <t>CTCGTAAAATGGCCCCTCC</t>
  </si>
  <si>
    <t>CCATACCGACCACACCGACGAAC</t>
  </si>
  <si>
    <t xml:space="preserve">Epstein-Barr virus </t>
  </si>
  <si>
    <t>TGACCTCTTGCATGGCCTCT</t>
  </si>
  <si>
    <t>Viral Etiology of Sporadic Cases of Parotitis among Children in Korea during 2013-2014</t>
  </si>
  <si>
    <t>CCTCTTTTCCAAGTCAGAATTTGAC</t>
  </si>
  <si>
    <t>CCATCTACCCATCCTACACTGCGCTTTACA</t>
  </si>
  <si>
    <t>Detailed steps of qPCR</t>
  </si>
  <si>
    <r>
      <t xml:space="preserve">All qPCR tests were performed on StepOnePlus Real-Time PCR System (Thermo Fisher, USA) with TaqMan Universal PCR Master Mix. The reaction mixture consisted of 1 × Taqman universal PCR master mix (Applied Biosystems; Life Technologies), 1 μL each of reverse and forward primers (final conc. 0.4 μM), 0.5 μL FAM-MGB probe (final conc. 0.2 μM), 2 μl DNA template and nuclease-free water (Takara, 9012) was added to a total volume of 25 μl. Thermocycler conditions were 50 </t>
    </r>
    <r>
      <rPr>
        <sz val="10"/>
        <color theme="1"/>
        <rFont val="Segoe UI Symbol"/>
        <family val="1"/>
      </rPr>
      <t>℃</t>
    </r>
    <r>
      <rPr>
        <sz val="10"/>
        <color theme="1"/>
        <rFont val="Arial"/>
        <family val="2"/>
      </rPr>
      <t xml:space="preserve"> for 2 min and 95 </t>
    </r>
    <r>
      <rPr>
        <sz val="10"/>
        <color theme="1"/>
        <rFont val="Segoe UI Symbol"/>
        <family val="1"/>
      </rPr>
      <t>℃</t>
    </r>
    <r>
      <rPr>
        <sz val="10"/>
        <color theme="1"/>
        <rFont val="Arial"/>
        <family val="2"/>
      </rPr>
      <t xml:space="preserve"> for 10 min, 40 cycles of 95 </t>
    </r>
    <r>
      <rPr>
        <sz val="10"/>
        <color theme="1"/>
        <rFont val="Segoe UI Symbol"/>
        <family val="1"/>
      </rPr>
      <t>℃</t>
    </r>
    <r>
      <rPr>
        <sz val="10"/>
        <color theme="1"/>
        <rFont val="Arial"/>
        <family val="2"/>
      </rPr>
      <t xml:space="preserve"> for 15 s, and 60 </t>
    </r>
    <r>
      <rPr>
        <sz val="10"/>
        <color theme="1"/>
        <rFont val="Segoe UI Symbol"/>
        <family val="1"/>
      </rPr>
      <t>℃</t>
    </r>
    <r>
      <rPr>
        <sz val="10"/>
        <color theme="1"/>
        <rFont val="Arial"/>
        <family val="2"/>
      </rPr>
      <t xml:space="preserve"> for 1 min. Each qPCR reaction included a negative control using nuclease-free water as template to exclude contamination from reagents and the environment.</t>
    </r>
    <phoneticPr fontId="4" type="noConversion"/>
  </si>
  <si>
    <t>Table S3. The AST results of the 51 culture-confirmed bacterial pathogens.</t>
    <phoneticPr fontId="4" type="noConversion"/>
  </si>
  <si>
    <t>ID</t>
  </si>
  <si>
    <t>penicillin</t>
  </si>
  <si>
    <t>cephalosporin</t>
  </si>
  <si>
    <t>fluoroquinolone</t>
  </si>
  <si>
    <t>aminoglycoside</t>
  </si>
  <si>
    <t>carbapenem</t>
  </si>
  <si>
    <t>sulfonamide</t>
  </si>
  <si>
    <t>tetracycline</t>
  </si>
  <si>
    <t>monobactam</t>
  </si>
  <si>
    <t>cephamycin</t>
  </si>
  <si>
    <t>macrolide</t>
  </si>
  <si>
    <t>lincosamide</t>
  </si>
  <si>
    <t>polypeptide</t>
  </si>
  <si>
    <t>I</t>
  </si>
  <si>
    <t>S</t>
  </si>
  <si>
    <t>Staphylococcus aureus</t>
  </si>
  <si>
    <t>Burkholderia contaminans</t>
  </si>
  <si>
    <t>Burkholderia gladioli</t>
  </si>
  <si>
    <t>Morganella morganii</t>
  </si>
  <si>
    <t>Count</t>
  </si>
  <si>
    <r>
      <t>Note:</t>
    </r>
    <r>
      <rPr>
        <sz val="10"/>
        <color theme="1"/>
        <rFont val="Arial"/>
        <family val="2"/>
      </rPr>
      <t xml:space="preserve"> R, resistant; I, intermediate; S, susceptible; /, no detection</t>
    </r>
    <phoneticPr fontId="4" type="noConversion"/>
  </si>
  <si>
    <t>Table S4. Detailed information of bacterial and fungal pathogens detection result by mNGS testing.</t>
    <phoneticPr fontId="4" type="noConversion"/>
  </si>
  <si>
    <t>Culture Results</t>
  </si>
  <si>
    <t>Nanopore Results</t>
  </si>
  <si>
    <t>Gold standard</t>
  </si>
  <si>
    <t>Composite standard</t>
  </si>
  <si>
    <t>Pathogen Species</t>
  </si>
  <si>
    <t>Total reads after barcode trimming</t>
  </si>
  <si>
    <t>Total microbe reads</t>
  </si>
  <si>
    <t>Target Pathogen Reads</t>
  </si>
  <si>
    <t>RPM</t>
  </si>
  <si>
    <t>RA</t>
  </si>
  <si>
    <t>Comparison to Culture</t>
  </si>
  <si>
    <t>Score</t>
  </si>
  <si>
    <t>QPCR(CT &lt; 35)</t>
  </si>
  <si>
    <t>Clinical adjudication</t>
  </si>
  <si>
    <t>Comparison to Composite standard</t>
  </si>
  <si>
    <t>TP</t>
  </si>
  <si>
    <t>Legionella sp.</t>
  </si>
  <si>
    <t>-</t>
  </si>
  <si>
    <t>FN</t>
  </si>
  <si>
    <t>+</t>
  </si>
  <si>
    <t>2/3</t>
  </si>
  <si>
    <t>Aspergillus fumigatus</t>
  </si>
  <si>
    <t>Negative</t>
  </si>
  <si>
    <t>Haemophilus parainfluenzae</t>
  </si>
  <si>
    <t>TN</t>
  </si>
  <si>
    <t>Streptococcus pneumoniae</t>
  </si>
  <si>
    <t>FP</t>
  </si>
  <si>
    <t>Virus Reads</t>
  </si>
  <si>
    <t>EBV</t>
  </si>
  <si>
    <t>HSV-1</t>
  </si>
  <si>
    <t>Clinical respiratory virus results</t>
  </si>
  <si>
    <t>HRV</t>
  </si>
  <si>
    <t>RSV</t>
  </si>
  <si>
    <t>HSV-2</t>
  </si>
  <si>
    <t>Influenza virus A</t>
  </si>
  <si>
    <r>
      <t>Note:</t>
    </r>
    <r>
      <rPr>
        <sz val="10"/>
        <color theme="1"/>
        <rFont val="Arial"/>
        <family val="2"/>
      </rPr>
      <t xml:space="preserve"> /, no detection</t>
    </r>
  </si>
  <si>
    <r>
      <t>Abbreviations:</t>
    </r>
    <r>
      <rPr>
        <sz val="10"/>
        <color theme="1"/>
        <rFont val="Arial"/>
        <family val="2"/>
      </rPr>
      <t xml:space="preserve">  EBV, Epstein-Barr virus; HRV, </t>
    </r>
    <r>
      <rPr>
        <i/>
        <sz val="10"/>
        <color theme="1"/>
        <rFont val="Arial"/>
        <family val="2"/>
      </rPr>
      <t>Human rhinovirus</t>
    </r>
    <r>
      <rPr>
        <sz val="10"/>
        <color theme="1"/>
        <rFont val="Arial"/>
        <family val="2"/>
      </rPr>
      <t xml:space="preserve">; RSV, </t>
    </r>
    <r>
      <rPr>
        <i/>
        <sz val="10"/>
        <color theme="1"/>
        <rFont val="Arial"/>
        <family val="2"/>
      </rPr>
      <t>Respiratory Syncytial Virus</t>
    </r>
    <r>
      <rPr>
        <sz val="10"/>
        <color theme="1"/>
        <rFont val="Arial"/>
        <family val="2"/>
      </rPr>
      <t xml:space="preserve">; HSV-1, </t>
    </r>
    <r>
      <rPr>
        <i/>
        <sz val="10"/>
        <color theme="1"/>
        <rFont val="Arial"/>
        <family val="2"/>
      </rPr>
      <t>Herpes simplex virus 1</t>
    </r>
    <r>
      <rPr>
        <sz val="10"/>
        <color theme="1"/>
        <rFont val="Arial"/>
        <family val="2"/>
      </rPr>
      <t xml:space="preserve">; HSV-2, </t>
    </r>
    <r>
      <rPr>
        <i/>
        <sz val="10"/>
        <color theme="1"/>
        <rFont val="Arial"/>
        <family val="2"/>
      </rPr>
      <t>Herpes simplex virus 2</t>
    </r>
  </si>
  <si>
    <t>Clinical characteristics of patients</t>
  </si>
  <si>
    <t>Sequencing time</t>
  </si>
  <si>
    <t>turnaround time of culture, h</t>
  </si>
  <si>
    <t>Age</t>
  </si>
  <si>
    <t>Gender</t>
  </si>
  <si>
    <r>
      <rPr>
        <b/>
        <sz val="10"/>
        <color theme="1"/>
        <rFont val="Arial"/>
        <family val="2"/>
      </rPr>
      <t>WBC, x10</t>
    </r>
    <r>
      <rPr>
        <b/>
        <vertAlign val="superscript"/>
        <sz val="10"/>
        <color theme="1"/>
        <rFont val="Arial"/>
        <family val="2"/>
      </rPr>
      <t>9</t>
    </r>
    <r>
      <rPr>
        <b/>
        <sz val="10"/>
        <color theme="1"/>
        <rFont val="Arial"/>
        <family val="2"/>
      </rPr>
      <t>/L</t>
    </r>
  </si>
  <si>
    <t>Percentage of neutrophils, %</t>
  </si>
  <si>
    <t>CRP, mg/L</t>
  </si>
  <si>
    <t>PCT, ng/mL</t>
  </si>
  <si>
    <t>Length of the mechanical ventilation treatment before sampling, days</t>
  </si>
  <si>
    <t>ICU outcome</t>
  </si>
  <si>
    <t>Diabetes</t>
  </si>
  <si>
    <t>COPD</t>
  </si>
  <si>
    <t>Malignancy</t>
  </si>
  <si>
    <t>Cardiovascular disease</t>
  </si>
  <si>
    <t>Chronic liver disease</t>
  </si>
  <si>
    <t>Chronic renal disease</t>
  </si>
  <si>
    <t>Output first fastq file, min</t>
  </si>
  <si>
    <t>Sequencing duration, h</t>
  </si>
  <si>
    <t>turnaround time of mNGS, h</t>
  </si>
  <si>
    <t>female</t>
  </si>
  <si>
    <t>death</t>
  </si>
  <si>
    <t>male</t>
  </si>
  <si>
    <t>improve</t>
  </si>
  <si>
    <r>
      <rPr>
        <b/>
        <sz val="10"/>
        <color theme="1"/>
        <rFont val="Arial"/>
        <family val="2"/>
      </rPr>
      <t>Abbreviations:</t>
    </r>
    <r>
      <rPr>
        <sz val="10"/>
        <color theme="1"/>
        <rFont val="Arial"/>
        <family val="2"/>
      </rPr>
      <t xml:space="preserve"> WBC, White blood cell count; CRP, C-reactive protein; PCT, Procalcitonin; COPD, chronic obstructive pulmonary disease</t>
    </r>
  </si>
  <si>
    <t>Acinetobacter baumannii</t>
    <phoneticPr fontId="4" type="noConversion"/>
  </si>
  <si>
    <t>Compared to gold standard</t>
    <phoneticPr fontId="4" type="noConversion"/>
  </si>
  <si>
    <t>Compared to composite standard</t>
    <phoneticPr fontId="4" type="noConversion"/>
  </si>
  <si>
    <t>Microbe</t>
  </si>
  <si>
    <t>Sample ID</t>
    <phoneticPr fontId="4" type="noConversion"/>
  </si>
  <si>
    <t>P3</t>
    <phoneticPr fontId="4" type="noConversion"/>
  </si>
  <si>
    <t>Proteus mirabilis</t>
    <phoneticPr fontId="4" type="noConversion"/>
  </si>
  <si>
    <t>P7</t>
    <phoneticPr fontId="4" type="noConversion"/>
  </si>
  <si>
    <t>Candida albicans</t>
    <phoneticPr fontId="4" type="noConversion"/>
  </si>
  <si>
    <t>P16</t>
    <phoneticPr fontId="4" type="noConversion"/>
  </si>
  <si>
    <t>Klebsiella pneumoniae</t>
    <phoneticPr fontId="4" type="noConversion"/>
  </si>
  <si>
    <t>P32</t>
    <phoneticPr fontId="4" type="noConversion"/>
  </si>
  <si>
    <t>P35</t>
    <phoneticPr fontId="4" type="noConversion"/>
  </si>
  <si>
    <t>P40</t>
    <phoneticPr fontId="4" type="noConversion"/>
  </si>
  <si>
    <t>Mycobacterium tuberculosis</t>
    <phoneticPr fontId="4" type="noConversion"/>
  </si>
  <si>
    <t>N10</t>
    <phoneticPr fontId="4" type="noConversion"/>
  </si>
  <si>
    <t>N11</t>
    <phoneticPr fontId="4" type="noConversion"/>
  </si>
  <si>
    <t>Staphylococcus haemolyticus</t>
    <phoneticPr fontId="4" type="noConversion"/>
  </si>
  <si>
    <t>Enterococcus faecium</t>
    <phoneticPr fontId="4" type="noConversion"/>
  </si>
  <si>
    <t>Legionella pneumophila</t>
    <phoneticPr fontId="4" type="noConversion"/>
  </si>
  <si>
    <t>N18</t>
    <phoneticPr fontId="4" type="noConversion"/>
  </si>
  <si>
    <t>N19</t>
    <phoneticPr fontId="4" type="noConversion"/>
  </si>
  <si>
    <t>N16</t>
    <phoneticPr fontId="4" type="noConversion"/>
  </si>
  <si>
    <t>Table S5. Detailed information of False-negatvie and False-positive results.</t>
    <phoneticPr fontId="4" type="noConversion"/>
  </si>
  <si>
    <t>Table S6-1. Results of viral pathogens detected by mNGS.</t>
    <phoneticPr fontId="4" type="noConversion"/>
  </si>
  <si>
    <t>Table S6-2. Clinical respiratory virus test results.</t>
    <phoneticPr fontId="4" type="noConversion"/>
  </si>
  <si>
    <t>Table S7. Clinical characteristics of patients and turnaround time of samples by mNGS and routine culture, respectively.</t>
    <phoneticPr fontId="4" type="noConversion"/>
  </si>
  <si>
    <t>False-negative results</t>
    <phoneticPr fontId="4" type="noConversion"/>
  </si>
  <si>
    <t>False-positive results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</si>
</sst>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%"/>
    <numFmt numFmtId="177" formatCode="0.00_);[Red]\(0.00\)"/>
  </numFmts>
  <fonts count="17" x14ac:knownFonts="1">
    <font>
      <sz val="11"/>
      <color theme="1"/>
      <name val="宋体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9"/>
      <name val="宋体"/>
      <family val="3"/>
      <charset val="134"/>
      <scheme val="minor"/>
    </font>
    <font>
      <i/>
      <sz val="10"/>
      <color rgb="FF000000"/>
      <name val="Arial"/>
      <family val="2"/>
    </font>
    <font>
      <sz val="10"/>
      <color theme="1"/>
      <name val="Segoe UI Symbol"/>
      <family val="1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i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zoomScale="140" zoomScaleNormal="140" workbookViewId="0">
      <selection activeCell="C6" sqref="C6"/>
    </sheetView>
  </sheetViews>
  <sheetFormatPr defaultColWidth="9" defaultRowHeight="14.4" x14ac:dyDescent="0.25"/>
  <cols>
    <col min="1" max="1" width="35.77734375" customWidth="1"/>
    <col min="2" max="2" width="46.109375" style="1" customWidth="1"/>
    <col min="3" max="3" width="43" style="1" customWidth="1"/>
  </cols>
  <sheetData>
    <row r="1" spans="1:12" x14ac:dyDescent="0.25">
      <c r="A1" s="38" t="s">
        <v>97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3" t="s">
        <v>0</v>
      </c>
      <c r="B2" s="3" t="s">
        <v>1</v>
      </c>
      <c r="C2" s="3" t="s">
        <v>2</v>
      </c>
    </row>
    <row r="3" spans="1:12" x14ac:dyDescent="0.25">
      <c r="A3" s="4" t="s">
        <v>3</v>
      </c>
      <c r="B3" s="5" t="s">
        <v>4</v>
      </c>
      <c r="C3" s="5" t="s">
        <v>5</v>
      </c>
    </row>
    <row r="4" spans="1:12" x14ac:dyDescent="0.25">
      <c r="A4" s="4" t="s">
        <v>6</v>
      </c>
      <c r="B4" s="5" t="s">
        <v>4</v>
      </c>
      <c r="C4" s="5" t="s">
        <v>5</v>
      </c>
    </row>
    <row r="5" spans="1:12" x14ac:dyDescent="0.25">
      <c r="A5" s="4" t="s">
        <v>7</v>
      </c>
      <c r="B5" s="6" t="s">
        <v>8</v>
      </c>
      <c r="C5" s="7">
        <v>0.1503341</v>
      </c>
    </row>
    <row r="6" spans="1:12" x14ac:dyDescent="0.25">
      <c r="A6" s="4" t="s">
        <v>9</v>
      </c>
      <c r="B6" s="5" t="s">
        <v>4</v>
      </c>
      <c r="C6" s="5" t="s">
        <v>5</v>
      </c>
    </row>
    <row r="7" spans="1:12" x14ac:dyDescent="0.25">
      <c r="A7" s="4" t="s">
        <v>10</v>
      </c>
      <c r="B7" s="5" t="s">
        <v>4</v>
      </c>
      <c r="C7" s="5" t="s">
        <v>5</v>
      </c>
    </row>
    <row r="8" spans="1:12" x14ac:dyDescent="0.25">
      <c r="A8" s="4" t="s">
        <v>11</v>
      </c>
      <c r="B8" s="6" t="s">
        <v>12</v>
      </c>
      <c r="C8" s="7">
        <v>0.14563110000000001</v>
      </c>
    </row>
    <row r="9" spans="1:12" x14ac:dyDescent="0.25">
      <c r="A9" s="4" t="s">
        <v>13</v>
      </c>
      <c r="B9" s="6" t="s">
        <v>12</v>
      </c>
      <c r="C9" s="7">
        <v>0.17387469999999999</v>
      </c>
    </row>
    <row r="10" spans="1:12" x14ac:dyDescent="0.25">
      <c r="A10" s="4" t="s">
        <v>14</v>
      </c>
      <c r="B10" s="5" t="s">
        <v>4</v>
      </c>
      <c r="C10" s="5" t="s">
        <v>5</v>
      </c>
    </row>
    <row r="11" spans="1:12" x14ac:dyDescent="0.25">
      <c r="A11" s="4" t="s">
        <v>15</v>
      </c>
      <c r="B11" s="6" t="s">
        <v>12</v>
      </c>
      <c r="C11" s="7">
        <v>0.14771619999999999</v>
      </c>
    </row>
    <row r="12" spans="1:12" x14ac:dyDescent="0.25">
      <c r="A12" s="4" t="s">
        <v>16</v>
      </c>
      <c r="B12" s="5" t="s">
        <v>4</v>
      </c>
      <c r="C12" s="5" t="s">
        <v>5</v>
      </c>
    </row>
    <row r="13" spans="1:12" x14ac:dyDescent="0.25">
      <c r="A13" s="4" t="s">
        <v>17</v>
      </c>
      <c r="B13" s="5" t="s">
        <v>4</v>
      </c>
      <c r="C13" s="5" t="s">
        <v>5</v>
      </c>
    </row>
    <row r="14" spans="1:12" x14ac:dyDescent="0.25">
      <c r="A14" s="4" t="s">
        <v>18</v>
      </c>
      <c r="B14" s="5" t="s">
        <v>4</v>
      </c>
      <c r="C14" s="5" t="s">
        <v>5</v>
      </c>
    </row>
    <row r="15" spans="1:12" x14ac:dyDescent="0.25">
      <c r="A15" s="4" t="s">
        <v>19</v>
      </c>
      <c r="B15" s="6" t="s">
        <v>12</v>
      </c>
      <c r="C15" s="7">
        <v>0.1</v>
      </c>
    </row>
    <row r="16" spans="1:12" x14ac:dyDescent="0.25">
      <c r="A16" s="4" t="s">
        <v>20</v>
      </c>
      <c r="B16" s="6" t="s">
        <v>21</v>
      </c>
      <c r="C16" s="7">
        <v>0.1612903</v>
      </c>
    </row>
    <row r="17" spans="1:3" x14ac:dyDescent="0.25">
      <c r="A17" s="4" t="s">
        <v>22</v>
      </c>
      <c r="B17" s="5" t="s">
        <v>4</v>
      </c>
      <c r="C17" s="5" t="s">
        <v>5</v>
      </c>
    </row>
    <row r="18" spans="1:3" x14ac:dyDescent="0.25">
      <c r="A18" s="4" t="s">
        <v>23</v>
      </c>
      <c r="B18" s="5" t="s">
        <v>4</v>
      </c>
      <c r="C18" s="5" t="s">
        <v>5</v>
      </c>
    </row>
    <row r="19" spans="1:3" x14ac:dyDescent="0.25">
      <c r="A19" s="4" t="s">
        <v>24</v>
      </c>
      <c r="B19" s="6" t="s">
        <v>25</v>
      </c>
      <c r="C19" s="7">
        <v>0.2</v>
      </c>
    </row>
    <row r="20" spans="1:3" x14ac:dyDescent="0.25">
      <c r="A20" s="4" t="s">
        <v>26</v>
      </c>
      <c r="B20" s="5" t="s">
        <v>4</v>
      </c>
      <c r="C20" s="5" t="s">
        <v>5</v>
      </c>
    </row>
    <row r="21" spans="1:3" x14ac:dyDescent="0.25">
      <c r="A21" s="4" t="s">
        <v>27</v>
      </c>
      <c r="B21" s="5" t="s">
        <v>4</v>
      </c>
      <c r="C21" s="5" t="s">
        <v>5</v>
      </c>
    </row>
    <row r="22" spans="1:3" x14ac:dyDescent="0.25">
      <c r="A22" s="4" t="s">
        <v>28</v>
      </c>
      <c r="B22" s="5" t="s">
        <v>4</v>
      </c>
      <c r="C22" s="5" t="s">
        <v>5</v>
      </c>
    </row>
    <row r="23" spans="1:3" x14ac:dyDescent="0.25">
      <c r="A23" s="4" t="s">
        <v>29</v>
      </c>
      <c r="B23" s="5" t="s">
        <v>4</v>
      </c>
      <c r="C23" s="5" t="s">
        <v>5</v>
      </c>
    </row>
    <row r="24" spans="1:3" x14ac:dyDescent="0.25">
      <c r="A24" s="4" t="s">
        <v>30</v>
      </c>
      <c r="B24" s="5" t="s">
        <v>4</v>
      </c>
      <c r="C24" s="5" t="s">
        <v>5</v>
      </c>
    </row>
    <row r="25" spans="1:3" x14ac:dyDescent="0.25">
      <c r="A25" s="4" t="s">
        <v>31</v>
      </c>
      <c r="B25" s="5" t="s">
        <v>4</v>
      </c>
      <c r="C25" s="5" t="s">
        <v>5</v>
      </c>
    </row>
    <row r="26" spans="1:3" x14ac:dyDescent="0.25">
      <c r="A26" s="4" t="s">
        <v>32</v>
      </c>
      <c r="B26" s="5" t="s">
        <v>4</v>
      </c>
      <c r="C26" s="5" t="s">
        <v>5</v>
      </c>
    </row>
    <row r="27" spans="1:3" x14ac:dyDescent="0.25">
      <c r="A27" s="4" t="s">
        <v>33</v>
      </c>
      <c r="B27" s="5" t="s">
        <v>4</v>
      </c>
      <c r="C27" s="5" t="s">
        <v>5</v>
      </c>
    </row>
    <row r="28" spans="1:3" x14ac:dyDescent="0.25">
      <c r="A28" s="4" t="s">
        <v>34</v>
      </c>
      <c r="B28" s="5" t="s">
        <v>4</v>
      </c>
      <c r="C28" s="5" t="s">
        <v>5</v>
      </c>
    </row>
    <row r="29" spans="1:3" x14ac:dyDescent="0.25">
      <c r="A29" s="4" t="s">
        <v>35</v>
      </c>
      <c r="B29" s="5" t="s">
        <v>4</v>
      </c>
      <c r="C29" s="5" t="s">
        <v>5</v>
      </c>
    </row>
    <row r="30" spans="1:3" x14ac:dyDescent="0.25">
      <c r="A30" s="4" t="s">
        <v>36</v>
      </c>
      <c r="B30" s="5" t="s">
        <v>4</v>
      </c>
      <c r="C30" s="5" t="s">
        <v>5</v>
      </c>
    </row>
    <row r="31" spans="1:3" x14ac:dyDescent="0.25">
      <c r="A31" s="4" t="s">
        <v>37</v>
      </c>
      <c r="B31" s="5" t="s">
        <v>4</v>
      </c>
      <c r="C31" s="5" t="s">
        <v>5</v>
      </c>
    </row>
    <row r="32" spans="1:3" x14ac:dyDescent="0.25">
      <c r="A32" s="4" t="s">
        <v>38</v>
      </c>
      <c r="B32" s="5" t="s">
        <v>4</v>
      </c>
      <c r="C32" s="5" t="s">
        <v>5</v>
      </c>
    </row>
    <row r="33" spans="1:3" x14ac:dyDescent="0.25">
      <c r="A33" s="4" t="s">
        <v>39</v>
      </c>
      <c r="B33" s="5" t="s">
        <v>4</v>
      </c>
      <c r="C33" s="5" t="s">
        <v>5</v>
      </c>
    </row>
    <row r="34" spans="1:3" x14ac:dyDescent="0.25">
      <c r="A34" s="4" t="s">
        <v>40</v>
      </c>
      <c r="B34" s="5" t="s">
        <v>4</v>
      </c>
      <c r="C34" s="5" t="s">
        <v>5</v>
      </c>
    </row>
    <row r="35" spans="1:3" x14ac:dyDescent="0.25">
      <c r="A35" s="4" t="s">
        <v>41</v>
      </c>
      <c r="B35" s="5" t="s">
        <v>4</v>
      </c>
      <c r="C35" s="5" t="s">
        <v>5</v>
      </c>
    </row>
    <row r="36" spans="1:3" x14ac:dyDescent="0.25">
      <c r="A36" s="4" t="s">
        <v>42</v>
      </c>
      <c r="B36" s="5" t="s">
        <v>4</v>
      </c>
      <c r="C36" s="5" t="s">
        <v>5</v>
      </c>
    </row>
    <row r="37" spans="1:3" x14ac:dyDescent="0.25">
      <c r="A37" s="4" t="s">
        <v>43</v>
      </c>
      <c r="B37" s="5" t="s">
        <v>4</v>
      </c>
      <c r="C37" s="5" t="s">
        <v>5</v>
      </c>
    </row>
    <row r="38" spans="1:3" x14ac:dyDescent="0.25">
      <c r="A38" s="4" t="s">
        <v>44</v>
      </c>
      <c r="B38" s="5" t="s">
        <v>4</v>
      </c>
      <c r="C38" s="5" t="s">
        <v>5</v>
      </c>
    </row>
    <row r="39" spans="1:3" x14ac:dyDescent="0.25">
      <c r="A39" s="4" t="s">
        <v>45</v>
      </c>
      <c r="B39" s="5" t="s">
        <v>4</v>
      </c>
      <c r="C39" s="5" t="s">
        <v>5</v>
      </c>
    </row>
    <row r="40" spans="1:3" x14ac:dyDescent="0.25">
      <c r="A40" s="4" t="s">
        <v>46</v>
      </c>
      <c r="B40" s="5" t="s">
        <v>4</v>
      </c>
      <c r="C40" s="5" t="s">
        <v>5</v>
      </c>
    </row>
    <row r="41" spans="1:3" x14ac:dyDescent="0.25">
      <c r="A41" s="4" t="s">
        <v>47</v>
      </c>
      <c r="B41" s="6" t="s">
        <v>48</v>
      </c>
      <c r="C41" s="7">
        <v>0.14285709999999999</v>
      </c>
    </row>
    <row r="42" spans="1:3" x14ac:dyDescent="0.25">
      <c r="A42" s="4" t="s">
        <v>49</v>
      </c>
      <c r="B42" s="5" t="s">
        <v>4</v>
      </c>
      <c r="C42" s="5" t="s">
        <v>5</v>
      </c>
    </row>
    <row r="43" spans="1:3" x14ac:dyDescent="0.25">
      <c r="A43" s="4" t="s">
        <v>50</v>
      </c>
      <c r="B43" s="6" t="s">
        <v>51</v>
      </c>
      <c r="C43" s="7">
        <v>0.23812059999999999</v>
      </c>
    </row>
    <row r="44" spans="1:3" x14ac:dyDescent="0.25">
      <c r="A44" s="39" t="s">
        <v>52</v>
      </c>
      <c r="B44" s="6" t="s">
        <v>53</v>
      </c>
      <c r="C44" s="7">
        <v>0.23741010000000001</v>
      </c>
    </row>
    <row r="45" spans="1:3" x14ac:dyDescent="0.25">
      <c r="A45" s="39"/>
      <c r="B45" s="6" t="s">
        <v>54</v>
      </c>
      <c r="C45" s="7">
        <v>0.14028779999999999</v>
      </c>
    </row>
    <row r="46" spans="1:3" x14ac:dyDescent="0.25">
      <c r="A46" s="39"/>
      <c r="B46" s="6" t="s">
        <v>55</v>
      </c>
      <c r="C46" s="7">
        <v>0.1223022</v>
      </c>
    </row>
    <row r="47" spans="1:3" x14ac:dyDescent="0.25">
      <c r="A47" s="39" t="s">
        <v>56</v>
      </c>
      <c r="B47" s="6" t="s">
        <v>12</v>
      </c>
      <c r="C47" s="7">
        <v>0.1876321</v>
      </c>
    </row>
    <row r="48" spans="1:3" x14ac:dyDescent="0.25">
      <c r="A48" s="39"/>
      <c r="B48" s="6" t="s">
        <v>57</v>
      </c>
      <c r="C48" s="7">
        <v>0.13054969999999999</v>
      </c>
    </row>
    <row r="49" spans="1:3" x14ac:dyDescent="0.25">
      <c r="A49" s="39" t="s">
        <v>58</v>
      </c>
      <c r="B49" s="6" t="s">
        <v>51</v>
      </c>
      <c r="C49" s="7">
        <v>0.21402209999999999</v>
      </c>
    </row>
    <row r="50" spans="1:3" x14ac:dyDescent="0.25">
      <c r="A50" s="39"/>
      <c r="B50" s="6" t="s">
        <v>53</v>
      </c>
      <c r="C50" s="7">
        <v>0.14446490000000001</v>
      </c>
    </row>
    <row r="51" spans="1:3" x14ac:dyDescent="0.25">
      <c r="A51" s="39" t="s">
        <v>59</v>
      </c>
      <c r="B51" s="6" t="s">
        <v>60</v>
      </c>
      <c r="C51" s="7">
        <v>0.23076920000000001</v>
      </c>
    </row>
    <row r="52" spans="1:3" x14ac:dyDescent="0.25">
      <c r="A52" s="39"/>
      <c r="B52" s="6" t="s">
        <v>61</v>
      </c>
      <c r="C52" s="7">
        <v>0.15384619999999999</v>
      </c>
    </row>
    <row r="53" spans="1:3" x14ac:dyDescent="0.25">
      <c r="A53" s="4" t="s">
        <v>62</v>
      </c>
      <c r="B53" s="6" t="s">
        <v>51</v>
      </c>
      <c r="C53" s="7">
        <v>0.1206333</v>
      </c>
    </row>
    <row r="54" spans="1:3" x14ac:dyDescent="0.25">
      <c r="A54" s="40" t="s">
        <v>63</v>
      </c>
      <c r="B54" s="6" t="s">
        <v>64</v>
      </c>
      <c r="C54" s="7">
        <v>0.3333333</v>
      </c>
    </row>
    <row r="55" spans="1:3" x14ac:dyDescent="0.25">
      <c r="A55" s="41"/>
      <c r="B55" s="6" t="s">
        <v>65</v>
      </c>
      <c r="C55" s="7">
        <v>0.1111111</v>
      </c>
    </row>
    <row r="56" spans="1:3" x14ac:dyDescent="0.25">
      <c r="A56" s="4" t="s">
        <v>66</v>
      </c>
      <c r="B56" s="6" t="s">
        <v>67</v>
      </c>
      <c r="C56" s="7">
        <v>0.31912360000000001</v>
      </c>
    </row>
    <row r="57" spans="1:3" x14ac:dyDescent="0.25">
      <c r="A57" s="4" t="s">
        <v>68</v>
      </c>
      <c r="B57" s="6" t="s">
        <v>69</v>
      </c>
      <c r="C57" s="7">
        <v>0.3575758</v>
      </c>
    </row>
    <row r="58" spans="1:3" x14ac:dyDescent="0.25">
      <c r="A58" s="39" t="s">
        <v>70</v>
      </c>
      <c r="B58" s="6" t="s">
        <v>71</v>
      </c>
      <c r="C58" s="7">
        <v>0.22222220000000001</v>
      </c>
    </row>
    <row r="59" spans="1:3" x14ac:dyDescent="0.25">
      <c r="A59" s="39"/>
      <c r="B59" s="6" t="s">
        <v>57</v>
      </c>
      <c r="C59" s="7">
        <v>0.1111111</v>
      </c>
    </row>
    <row r="60" spans="1:3" x14ac:dyDescent="0.25">
      <c r="A60" s="4" t="s">
        <v>72</v>
      </c>
      <c r="B60" s="5" t="s">
        <v>4</v>
      </c>
      <c r="C60" s="5" t="s">
        <v>5</v>
      </c>
    </row>
    <row r="61" spans="1:3" x14ac:dyDescent="0.25">
      <c r="A61" s="4" t="s">
        <v>73</v>
      </c>
      <c r="B61" s="6" t="s">
        <v>53</v>
      </c>
      <c r="C61" s="7">
        <v>0.44621509999999998</v>
      </c>
    </row>
    <row r="62" spans="1:3" x14ac:dyDescent="0.25">
      <c r="A62" s="39" t="s">
        <v>74</v>
      </c>
      <c r="B62" s="6" t="s">
        <v>57</v>
      </c>
      <c r="C62" s="7">
        <v>0.17579910000000001</v>
      </c>
    </row>
    <row r="63" spans="1:3" x14ac:dyDescent="0.25">
      <c r="A63" s="39"/>
      <c r="B63" s="6" t="s">
        <v>54</v>
      </c>
      <c r="C63" s="7">
        <v>0.12899540000000001</v>
      </c>
    </row>
    <row r="64" spans="1:3" x14ac:dyDescent="0.25">
      <c r="A64" s="39"/>
      <c r="B64" s="6" t="s">
        <v>75</v>
      </c>
      <c r="C64" s="7">
        <v>0.1073059</v>
      </c>
    </row>
    <row r="65" spans="1:3" x14ac:dyDescent="0.25">
      <c r="A65" s="39" t="s">
        <v>76</v>
      </c>
      <c r="B65" s="6" t="s">
        <v>12</v>
      </c>
      <c r="C65" s="7">
        <v>0.1666667</v>
      </c>
    </row>
    <row r="66" spans="1:3" x14ac:dyDescent="0.25">
      <c r="A66" s="39"/>
      <c r="B66" s="6" t="s">
        <v>71</v>
      </c>
      <c r="C66" s="7">
        <v>0.1666667</v>
      </c>
    </row>
    <row r="67" spans="1:3" x14ac:dyDescent="0.25">
      <c r="A67" s="39"/>
      <c r="B67" s="6" t="s">
        <v>77</v>
      </c>
      <c r="C67" s="7">
        <v>0.1666667</v>
      </c>
    </row>
    <row r="68" spans="1:3" x14ac:dyDescent="0.25">
      <c r="A68" s="39"/>
      <c r="B68" s="6" t="s">
        <v>78</v>
      </c>
      <c r="C68" s="7">
        <v>0.1666667</v>
      </c>
    </row>
    <row r="69" spans="1:3" x14ac:dyDescent="0.25">
      <c r="A69" s="39"/>
      <c r="B69" s="6" t="s">
        <v>79</v>
      </c>
      <c r="C69" s="7">
        <v>0.1666667</v>
      </c>
    </row>
    <row r="70" spans="1:3" x14ac:dyDescent="0.25">
      <c r="A70" s="39"/>
      <c r="B70" s="6" t="s">
        <v>80</v>
      </c>
      <c r="C70" s="7">
        <v>0.1666667</v>
      </c>
    </row>
    <row r="71" spans="1:3" x14ac:dyDescent="0.25">
      <c r="A71" s="39" t="s">
        <v>81</v>
      </c>
      <c r="B71" s="6" t="s">
        <v>57</v>
      </c>
      <c r="C71" s="7">
        <v>0.1414474</v>
      </c>
    </row>
    <row r="72" spans="1:3" x14ac:dyDescent="0.25">
      <c r="A72" s="39"/>
      <c r="B72" s="6" t="s">
        <v>79</v>
      </c>
      <c r="C72" s="7">
        <v>0.1151316</v>
      </c>
    </row>
    <row r="73" spans="1:3" x14ac:dyDescent="0.25">
      <c r="A73" s="4" t="s">
        <v>82</v>
      </c>
      <c r="B73" s="5" t="s">
        <v>4</v>
      </c>
      <c r="C73" s="5" t="s">
        <v>5</v>
      </c>
    </row>
    <row r="74" spans="1:3" x14ac:dyDescent="0.25">
      <c r="A74" s="39" t="s">
        <v>83</v>
      </c>
      <c r="B74" s="6" t="s">
        <v>51</v>
      </c>
      <c r="C74" s="7">
        <v>0.2875663</v>
      </c>
    </row>
    <row r="75" spans="1:3" x14ac:dyDescent="0.25">
      <c r="A75" s="39"/>
      <c r="B75" s="6" t="s">
        <v>84</v>
      </c>
      <c r="C75" s="7">
        <v>0.15380079999999999</v>
      </c>
    </row>
    <row r="76" spans="1:3" x14ac:dyDescent="0.25">
      <c r="A76" s="39"/>
      <c r="B76" s="6" t="s">
        <v>85</v>
      </c>
      <c r="C76" s="7">
        <v>0.104891</v>
      </c>
    </row>
    <row r="77" spans="1:3" x14ac:dyDescent="0.25">
      <c r="A77" s="4" t="s">
        <v>86</v>
      </c>
      <c r="B77" s="5" t="s">
        <v>4</v>
      </c>
      <c r="C77" s="5" t="s">
        <v>5</v>
      </c>
    </row>
    <row r="78" spans="1:3" x14ac:dyDescent="0.25">
      <c r="A78" s="4" t="s">
        <v>87</v>
      </c>
      <c r="B78" s="5" t="s">
        <v>4</v>
      </c>
      <c r="C78" s="5" t="s">
        <v>5</v>
      </c>
    </row>
    <row r="79" spans="1:3" x14ac:dyDescent="0.25">
      <c r="A79" s="39" t="s">
        <v>88</v>
      </c>
      <c r="B79" s="6" t="s">
        <v>12</v>
      </c>
      <c r="C79" s="7">
        <v>0.51949610000000002</v>
      </c>
    </row>
    <row r="80" spans="1:3" x14ac:dyDescent="0.25">
      <c r="A80" s="39"/>
      <c r="B80" s="6" t="s">
        <v>57</v>
      </c>
      <c r="C80" s="7">
        <v>0.20575879999999999</v>
      </c>
    </row>
    <row r="81" spans="1:3" x14ac:dyDescent="0.25">
      <c r="A81" s="39" t="s">
        <v>89</v>
      </c>
      <c r="B81" s="6" t="s">
        <v>90</v>
      </c>
      <c r="C81" s="7">
        <v>0.5</v>
      </c>
    </row>
    <row r="82" spans="1:3" x14ac:dyDescent="0.25">
      <c r="A82" s="39"/>
      <c r="B82" s="6" t="s">
        <v>91</v>
      </c>
      <c r="C82" s="7">
        <v>0.5</v>
      </c>
    </row>
    <row r="83" spans="1:3" x14ac:dyDescent="0.25">
      <c r="A83" s="39" t="s">
        <v>92</v>
      </c>
      <c r="B83" s="6" t="s">
        <v>8</v>
      </c>
      <c r="C83" s="7">
        <v>0.15094730000000001</v>
      </c>
    </row>
    <row r="84" spans="1:3" x14ac:dyDescent="0.25">
      <c r="A84" s="39"/>
      <c r="B84" s="6" t="s">
        <v>57</v>
      </c>
      <c r="C84" s="7">
        <v>0.12596289999999999</v>
      </c>
    </row>
    <row r="85" spans="1:3" x14ac:dyDescent="0.25">
      <c r="A85" s="39"/>
      <c r="B85" s="6" t="s">
        <v>51</v>
      </c>
      <c r="C85" s="7">
        <v>0.1115969</v>
      </c>
    </row>
    <row r="86" spans="1:3" x14ac:dyDescent="0.25">
      <c r="A86" s="39" t="s">
        <v>93</v>
      </c>
      <c r="B86" s="6" t="s">
        <v>57</v>
      </c>
      <c r="C86" s="7">
        <v>0.25</v>
      </c>
    </row>
    <row r="87" spans="1:3" x14ac:dyDescent="0.25">
      <c r="A87" s="39"/>
      <c r="B87" s="6" t="s">
        <v>71</v>
      </c>
      <c r="C87" s="7">
        <v>0.25</v>
      </c>
    </row>
    <row r="88" spans="1:3" x14ac:dyDescent="0.25">
      <c r="A88" s="39"/>
      <c r="B88" s="6" t="s">
        <v>75</v>
      </c>
      <c r="C88" s="7">
        <v>0.25</v>
      </c>
    </row>
    <row r="89" spans="1:3" x14ac:dyDescent="0.25">
      <c r="A89" s="39"/>
      <c r="B89" s="6" t="s">
        <v>51</v>
      </c>
      <c r="C89" s="7">
        <v>0.25</v>
      </c>
    </row>
    <row r="90" spans="1:3" x14ac:dyDescent="0.25">
      <c r="A90" s="8" t="s">
        <v>94</v>
      </c>
      <c r="B90" s="9"/>
      <c r="C90" s="10"/>
    </row>
    <row r="91" spans="1:3" x14ac:dyDescent="0.25">
      <c r="A91" s="11"/>
      <c r="B91" s="9"/>
      <c r="C91" s="10"/>
    </row>
    <row r="92" spans="1:3" x14ac:dyDescent="0.25">
      <c r="A92" s="12" t="s">
        <v>95</v>
      </c>
      <c r="B92" s="9"/>
      <c r="C92" s="10"/>
    </row>
    <row r="93" spans="1:3" x14ac:dyDescent="0.25">
      <c r="A93" s="42" t="s">
        <v>96</v>
      </c>
      <c r="B93" s="42"/>
      <c r="C93" s="42"/>
    </row>
    <row r="94" spans="1:3" x14ac:dyDescent="0.25">
      <c r="A94" s="42"/>
      <c r="B94" s="42"/>
      <c r="C94" s="42"/>
    </row>
    <row r="95" spans="1:3" x14ac:dyDescent="0.25">
      <c r="A95" s="42"/>
      <c r="B95" s="42"/>
      <c r="C95" s="42"/>
    </row>
    <row r="96" spans="1:3" x14ac:dyDescent="0.25">
      <c r="A96" s="42"/>
      <c r="B96" s="42"/>
      <c r="C96" s="42"/>
    </row>
    <row r="97" spans="1:3" x14ac:dyDescent="0.25">
      <c r="A97" s="42"/>
      <c r="B97" s="42"/>
      <c r="C97" s="42"/>
    </row>
    <row r="98" spans="1:3" x14ac:dyDescent="0.25">
      <c r="A98" s="42"/>
      <c r="B98" s="42"/>
      <c r="C98" s="42"/>
    </row>
    <row r="99" spans="1:3" x14ac:dyDescent="0.25">
      <c r="A99" s="42"/>
      <c r="B99" s="42"/>
      <c r="C99" s="42"/>
    </row>
    <row r="100" spans="1:3" x14ac:dyDescent="0.25">
      <c r="A100" s="42"/>
      <c r="B100" s="42"/>
      <c r="C100" s="42"/>
    </row>
    <row r="101" spans="1:3" x14ac:dyDescent="0.25">
      <c r="A101" s="42"/>
      <c r="B101" s="42"/>
      <c r="C101" s="42"/>
    </row>
    <row r="102" spans="1:3" x14ac:dyDescent="0.25">
      <c r="A102" s="42"/>
      <c r="B102" s="42"/>
      <c r="C102" s="42"/>
    </row>
    <row r="103" spans="1:3" x14ac:dyDescent="0.25">
      <c r="A103" s="42"/>
      <c r="B103" s="42"/>
      <c r="C103" s="42"/>
    </row>
    <row r="104" spans="1:3" x14ac:dyDescent="0.25">
      <c r="A104" s="42"/>
      <c r="B104" s="42"/>
      <c r="C104" s="42"/>
    </row>
    <row r="105" spans="1:3" x14ac:dyDescent="0.25">
      <c r="A105" s="42"/>
      <c r="B105" s="42"/>
      <c r="C105" s="42"/>
    </row>
  </sheetData>
  <mergeCells count="16">
    <mergeCell ref="A93:C105"/>
    <mergeCell ref="A74:A76"/>
    <mergeCell ref="A79:A80"/>
    <mergeCell ref="A81:A82"/>
    <mergeCell ref="A83:A85"/>
    <mergeCell ref="A86:A89"/>
    <mergeCell ref="A54:A55"/>
    <mergeCell ref="A58:A59"/>
    <mergeCell ref="A62:A64"/>
    <mergeCell ref="A65:A70"/>
    <mergeCell ref="A71:A72"/>
    <mergeCell ref="A1:C1"/>
    <mergeCell ref="A44:A46"/>
    <mergeCell ref="A47:A48"/>
    <mergeCell ref="A49:A50"/>
    <mergeCell ref="A51:A52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"/>
  <sheetViews>
    <sheetView zoomScale="140" zoomScaleNormal="140" workbookViewId="0">
      <selection activeCell="K33" sqref="K32:L33"/>
    </sheetView>
  </sheetViews>
  <sheetFormatPr defaultColWidth="9" defaultRowHeight="14.4" x14ac:dyDescent="0.25"/>
  <cols>
    <col min="1" max="1" width="27.21875" customWidth="1"/>
    <col min="3" max="3" width="34.33203125" customWidth="1"/>
    <col min="4" max="4" width="58.33203125" customWidth="1"/>
  </cols>
  <sheetData>
    <row r="1" spans="1:4" ht="22.8" customHeight="1" x14ac:dyDescent="0.25">
      <c r="A1" s="38" t="s">
        <v>98</v>
      </c>
      <c r="B1" s="38"/>
      <c r="C1" s="38"/>
      <c r="D1" s="38"/>
    </row>
    <row r="2" spans="1:4" ht="28.2" customHeight="1" x14ac:dyDescent="0.25">
      <c r="A2" s="43" t="s">
        <v>99</v>
      </c>
      <c r="B2" s="44"/>
      <c r="C2" s="44"/>
      <c r="D2" s="45"/>
    </row>
    <row r="3" spans="1:4" x14ac:dyDescent="0.25">
      <c r="A3" s="3" t="s">
        <v>100</v>
      </c>
      <c r="B3" s="13"/>
      <c r="C3" s="3" t="s">
        <v>101</v>
      </c>
      <c r="D3" s="3" t="s">
        <v>95</v>
      </c>
    </row>
    <row r="4" spans="1:4" x14ac:dyDescent="0.25">
      <c r="A4" s="46" t="s">
        <v>102</v>
      </c>
      <c r="B4" s="5" t="s">
        <v>103</v>
      </c>
      <c r="C4" s="5" t="s">
        <v>104</v>
      </c>
      <c r="D4" s="47" t="s">
        <v>105</v>
      </c>
    </row>
    <row r="5" spans="1:4" x14ac:dyDescent="0.25">
      <c r="A5" s="46"/>
      <c r="B5" s="5" t="s">
        <v>106</v>
      </c>
      <c r="C5" s="5" t="s">
        <v>107</v>
      </c>
      <c r="D5" s="47"/>
    </row>
    <row r="6" spans="1:4" x14ac:dyDescent="0.25">
      <c r="A6" s="46"/>
      <c r="B6" s="5" t="s">
        <v>108</v>
      </c>
      <c r="C6" s="5" t="s">
        <v>109</v>
      </c>
      <c r="D6" s="47"/>
    </row>
    <row r="7" spans="1:4" x14ac:dyDescent="0.25">
      <c r="A7" s="46" t="s">
        <v>110</v>
      </c>
      <c r="B7" s="5" t="s">
        <v>103</v>
      </c>
      <c r="C7" s="5" t="s">
        <v>111</v>
      </c>
      <c r="D7" s="47" t="s">
        <v>112</v>
      </c>
    </row>
    <row r="8" spans="1:4" x14ac:dyDescent="0.25">
      <c r="A8" s="46"/>
      <c r="B8" s="5" t="s">
        <v>106</v>
      </c>
      <c r="C8" s="5" t="s">
        <v>113</v>
      </c>
      <c r="D8" s="47"/>
    </row>
    <row r="9" spans="1:4" x14ac:dyDescent="0.25">
      <c r="A9" s="46"/>
      <c r="B9" s="5" t="s">
        <v>108</v>
      </c>
      <c r="C9" s="5" t="s">
        <v>114</v>
      </c>
      <c r="D9" s="47"/>
    </row>
    <row r="10" spans="1:4" x14ac:dyDescent="0.25">
      <c r="A10" s="46" t="s">
        <v>115</v>
      </c>
      <c r="B10" s="5" t="s">
        <v>103</v>
      </c>
      <c r="C10" s="5" t="s">
        <v>116</v>
      </c>
      <c r="D10" s="47" t="s">
        <v>105</v>
      </c>
    </row>
    <row r="11" spans="1:4" x14ac:dyDescent="0.25">
      <c r="A11" s="46"/>
      <c r="B11" s="5" t="s">
        <v>106</v>
      </c>
      <c r="C11" s="5" t="s">
        <v>117</v>
      </c>
      <c r="D11" s="47"/>
    </row>
    <row r="12" spans="1:4" x14ac:dyDescent="0.25">
      <c r="A12" s="46"/>
      <c r="B12" s="5" t="s">
        <v>108</v>
      </c>
      <c r="C12" s="5" t="s">
        <v>118</v>
      </c>
      <c r="D12" s="47"/>
    </row>
    <row r="13" spans="1:4" x14ac:dyDescent="0.25">
      <c r="A13" s="46" t="s">
        <v>119</v>
      </c>
      <c r="B13" s="5" t="s">
        <v>103</v>
      </c>
      <c r="C13" s="5" t="s">
        <v>120</v>
      </c>
      <c r="D13" s="47" t="s">
        <v>105</v>
      </c>
    </row>
    <row r="14" spans="1:4" x14ac:dyDescent="0.25">
      <c r="A14" s="46"/>
      <c r="B14" s="5" t="s">
        <v>106</v>
      </c>
      <c r="C14" s="5" t="s">
        <v>121</v>
      </c>
      <c r="D14" s="47"/>
    </row>
    <row r="15" spans="1:4" x14ac:dyDescent="0.25">
      <c r="A15" s="46"/>
      <c r="B15" s="5" t="s">
        <v>108</v>
      </c>
      <c r="C15" s="5" t="s">
        <v>122</v>
      </c>
      <c r="D15" s="47"/>
    </row>
    <row r="16" spans="1:4" x14ac:dyDescent="0.25">
      <c r="A16" s="46" t="s">
        <v>123</v>
      </c>
      <c r="B16" s="5" t="s">
        <v>103</v>
      </c>
      <c r="C16" s="5" t="s">
        <v>124</v>
      </c>
      <c r="D16" s="47" t="s">
        <v>125</v>
      </c>
    </row>
    <row r="17" spans="1:4" x14ac:dyDescent="0.25">
      <c r="A17" s="46"/>
      <c r="B17" s="5" t="s">
        <v>106</v>
      </c>
      <c r="C17" s="5" t="s">
        <v>126</v>
      </c>
      <c r="D17" s="47"/>
    </row>
    <row r="18" spans="1:4" x14ac:dyDescent="0.25">
      <c r="A18" s="46"/>
      <c r="B18" s="5" t="s">
        <v>108</v>
      </c>
      <c r="C18" s="5" t="s">
        <v>127</v>
      </c>
      <c r="D18" s="47"/>
    </row>
    <row r="19" spans="1:4" x14ac:dyDescent="0.25">
      <c r="A19" s="46" t="s">
        <v>128</v>
      </c>
      <c r="B19" s="5" t="s">
        <v>103</v>
      </c>
      <c r="C19" s="5" t="s">
        <v>129</v>
      </c>
      <c r="D19" s="47" t="s">
        <v>125</v>
      </c>
    </row>
    <row r="20" spans="1:4" x14ac:dyDescent="0.25">
      <c r="A20" s="46"/>
      <c r="B20" s="5" t="s">
        <v>106</v>
      </c>
      <c r="C20" s="5" t="s">
        <v>130</v>
      </c>
      <c r="D20" s="47"/>
    </row>
    <row r="21" spans="1:4" x14ac:dyDescent="0.25">
      <c r="A21" s="46"/>
      <c r="B21" s="5" t="s">
        <v>108</v>
      </c>
      <c r="C21" s="5" t="s">
        <v>131</v>
      </c>
      <c r="D21" s="47"/>
    </row>
    <row r="22" spans="1:4" x14ac:dyDescent="0.25">
      <c r="A22" s="46" t="s">
        <v>132</v>
      </c>
      <c r="B22" s="5" t="s">
        <v>103</v>
      </c>
      <c r="C22" s="5" t="s">
        <v>133</v>
      </c>
      <c r="D22" s="48" t="s">
        <v>134</v>
      </c>
    </row>
    <row r="23" spans="1:4" x14ac:dyDescent="0.25">
      <c r="A23" s="46"/>
      <c r="B23" s="5" t="s">
        <v>106</v>
      </c>
      <c r="C23" s="5" t="s">
        <v>135</v>
      </c>
      <c r="D23" s="48"/>
    </row>
    <row r="24" spans="1:4" x14ac:dyDescent="0.25">
      <c r="A24" s="46"/>
      <c r="B24" s="5" t="s">
        <v>108</v>
      </c>
      <c r="C24" s="5" t="s">
        <v>136</v>
      </c>
      <c r="D24" s="48"/>
    </row>
    <row r="25" spans="1:4" x14ac:dyDescent="0.25">
      <c r="A25" s="46" t="s">
        <v>137</v>
      </c>
      <c r="B25" s="5" t="s">
        <v>103</v>
      </c>
      <c r="C25" s="5" t="s">
        <v>138</v>
      </c>
      <c r="D25" s="47" t="s">
        <v>105</v>
      </c>
    </row>
    <row r="26" spans="1:4" x14ac:dyDescent="0.25">
      <c r="A26" s="46"/>
      <c r="B26" s="5" t="s">
        <v>106</v>
      </c>
      <c r="C26" s="5" t="s">
        <v>139</v>
      </c>
      <c r="D26" s="47"/>
    </row>
    <row r="27" spans="1:4" x14ac:dyDescent="0.25">
      <c r="A27" s="46"/>
      <c r="B27" s="5" t="s">
        <v>108</v>
      </c>
      <c r="C27" s="5" t="s">
        <v>140</v>
      </c>
      <c r="D27" s="47"/>
    </row>
    <row r="28" spans="1:4" x14ac:dyDescent="0.25">
      <c r="A28" s="46" t="s">
        <v>141</v>
      </c>
      <c r="B28" s="5" t="s">
        <v>103</v>
      </c>
      <c r="C28" s="5" t="s">
        <v>142</v>
      </c>
      <c r="D28" s="47" t="s">
        <v>105</v>
      </c>
    </row>
    <row r="29" spans="1:4" x14ac:dyDescent="0.25">
      <c r="A29" s="46"/>
      <c r="B29" s="5" t="s">
        <v>106</v>
      </c>
      <c r="C29" s="5" t="s">
        <v>143</v>
      </c>
      <c r="D29" s="47"/>
    </row>
    <row r="30" spans="1:4" x14ac:dyDescent="0.25">
      <c r="A30" s="46"/>
      <c r="B30" s="5" t="s">
        <v>108</v>
      </c>
      <c r="C30" s="5" t="s">
        <v>144</v>
      </c>
      <c r="D30" s="47"/>
    </row>
    <row r="31" spans="1:4" x14ac:dyDescent="0.25">
      <c r="A31" s="46" t="s">
        <v>145</v>
      </c>
      <c r="B31" s="5" t="s">
        <v>103</v>
      </c>
      <c r="C31" s="5" t="s">
        <v>146</v>
      </c>
      <c r="D31" s="47" t="s">
        <v>105</v>
      </c>
    </row>
    <row r="32" spans="1:4" x14ac:dyDescent="0.25">
      <c r="A32" s="46"/>
      <c r="B32" s="5" t="s">
        <v>106</v>
      </c>
      <c r="C32" s="5" t="s">
        <v>147</v>
      </c>
      <c r="D32" s="47"/>
    </row>
    <row r="33" spans="1:4" x14ac:dyDescent="0.25">
      <c r="A33" s="46"/>
      <c r="B33" s="5" t="s">
        <v>108</v>
      </c>
      <c r="C33" s="5" t="s">
        <v>148</v>
      </c>
      <c r="D33" s="47"/>
    </row>
    <row r="34" spans="1:4" x14ac:dyDescent="0.25">
      <c r="A34" s="46" t="s">
        <v>149</v>
      </c>
      <c r="B34" s="5" t="s">
        <v>103</v>
      </c>
      <c r="C34" s="5" t="s">
        <v>150</v>
      </c>
      <c r="D34" s="47" t="s">
        <v>105</v>
      </c>
    </row>
    <row r="35" spans="1:4" x14ac:dyDescent="0.25">
      <c r="A35" s="46"/>
      <c r="B35" s="5" t="s">
        <v>106</v>
      </c>
      <c r="C35" s="5" t="s">
        <v>151</v>
      </c>
      <c r="D35" s="47"/>
    </row>
    <row r="36" spans="1:4" x14ac:dyDescent="0.25">
      <c r="A36" s="46"/>
      <c r="B36" s="5" t="s">
        <v>108</v>
      </c>
      <c r="C36" s="5" t="s">
        <v>152</v>
      </c>
      <c r="D36" s="47"/>
    </row>
    <row r="37" spans="1:4" x14ac:dyDescent="0.25">
      <c r="A37" s="46" t="s">
        <v>153</v>
      </c>
      <c r="B37" s="5" t="s">
        <v>103</v>
      </c>
      <c r="C37" s="5" t="s">
        <v>154</v>
      </c>
      <c r="D37" s="47" t="s">
        <v>105</v>
      </c>
    </row>
    <row r="38" spans="1:4" x14ac:dyDescent="0.25">
      <c r="A38" s="46"/>
      <c r="B38" s="5" t="s">
        <v>106</v>
      </c>
      <c r="C38" s="5" t="s">
        <v>155</v>
      </c>
      <c r="D38" s="47"/>
    </row>
    <row r="39" spans="1:4" x14ac:dyDescent="0.25">
      <c r="A39" s="46"/>
      <c r="B39" s="5" t="s">
        <v>108</v>
      </c>
      <c r="C39" s="5" t="s">
        <v>156</v>
      </c>
      <c r="D39" s="47"/>
    </row>
    <row r="40" spans="1:4" x14ac:dyDescent="0.25">
      <c r="A40" s="52" t="s">
        <v>157</v>
      </c>
      <c r="B40" s="5" t="s">
        <v>103</v>
      </c>
      <c r="C40" s="5" t="s">
        <v>158</v>
      </c>
      <c r="D40" s="47" t="s">
        <v>159</v>
      </c>
    </row>
    <row r="41" spans="1:4" x14ac:dyDescent="0.25">
      <c r="A41" s="52"/>
      <c r="B41" s="5" t="s">
        <v>106</v>
      </c>
      <c r="C41" s="5" t="s">
        <v>160</v>
      </c>
      <c r="D41" s="47"/>
    </row>
    <row r="42" spans="1:4" x14ac:dyDescent="0.25">
      <c r="A42" s="52"/>
      <c r="B42" s="5" t="s">
        <v>108</v>
      </c>
      <c r="C42" s="5" t="s">
        <v>161</v>
      </c>
      <c r="D42" s="47"/>
    </row>
    <row r="43" spans="1:4" x14ac:dyDescent="0.25">
      <c r="A43" s="46" t="s">
        <v>162</v>
      </c>
      <c r="B43" s="5" t="s">
        <v>103</v>
      </c>
      <c r="C43" s="5" t="s">
        <v>163</v>
      </c>
      <c r="D43" s="47" t="s">
        <v>164</v>
      </c>
    </row>
    <row r="44" spans="1:4" x14ac:dyDescent="0.25">
      <c r="A44" s="46"/>
      <c r="B44" s="5" t="s">
        <v>106</v>
      </c>
      <c r="C44" s="5" t="s">
        <v>165</v>
      </c>
      <c r="D44" s="47"/>
    </row>
    <row r="45" spans="1:4" x14ac:dyDescent="0.25">
      <c r="A45" s="46"/>
      <c r="B45" s="5" t="s">
        <v>108</v>
      </c>
      <c r="C45" s="5" t="s">
        <v>166</v>
      </c>
      <c r="D45" s="47"/>
    </row>
    <row r="46" spans="1:4" ht="22.8" customHeight="1" x14ac:dyDescent="0.25">
      <c r="A46" s="43" t="s">
        <v>167</v>
      </c>
      <c r="B46" s="49"/>
      <c r="C46" s="49"/>
      <c r="D46" s="50"/>
    </row>
    <row r="47" spans="1:4" ht="81.599999999999994" customHeight="1" x14ac:dyDescent="0.25">
      <c r="A47" s="51" t="s">
        <v>168</v>
      </c>
      <c r="B47" s="51"/>
      <c r="C47" s="51"/>
      <c r="D47" s="51"/>
    </row>
  </sheetData>
  <mergeCells count="32">
    <mergeCell ref="A46:D46"/>
    <mergeCell ref="A47:D47"/>
    <mergeCell ref="A37:A39"/>
    <mergeCell ref="D37:D39"/>
    <mergeCell ref="A40:A42"/>
    <mergeCell ref="D40:D42"/>
    <mergeCell ref="A43:A45"/>
    <mergeCell ref="D43:D45"/>
    <mergeCell ref="A28:A30"/>
    <mergeCell ref="D28:D30"/>
    <mergeCell ref="A31:A33"/>
    <mergeCell ref="D31:D33"/>
    <mergeCell ref="A34:A36"/>
    <mergeCell ref="D34:D36"/>
    <mergeCell ref="A19:A21"/>
    <mergeCell ref="D19:D21"/>
    <mergeCell ref="A22:A24"/>
    <mergeCell ref="D22:D24"/>
    <mergeCell ref="A25:A27"/>
    <mergeCell ref="D25:D27"/>
    <mergeCell ref="A10:A12"/>
    <mergeCell ref="D10:D12"/>
    <mergeCell ref="A13:A15"/>
    <mergeCell ref="D13:D15"/>
    <mergeCell ref="A16:A18"/>
    <mergeCell ref="D16:D18"/>
    <mergeCell ref="A1:D1"/>
    <mergeCell ref="A2:D2"/>
    <mergeCell ref="A4:A6"/>
    <mergeCell ref="D4:D6"/>
    <mergeCell ref="A7:A9"/>
    <mergeCell ref="D7:D9"/>
  </mergeCells>
  <phoneticPr fontId="4" type="noConversion"/>
  <dataValidations count="1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C12 C15 C27 C22:C24 C34:C36" xr:uid="{46B10833-9497-4BE0-8C1F-BB1CDECACB95}">
      <formula1>4</formula1>
      <formula2>1000</formula2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"/>
  <sheetViews>
    <sheetView zoomScale="120" zoomScaleNormal="120" workbookViewId="0">
      <selection activeCell="P4" sqref="P4"/>
    </sheetView>
  </sheetViews>
  <sheetFormatPr defaultColWidth="9" defaultRowHeight="14.4" x14ac:dyDescent="0.25"/>
  <cols>
    <col min="1" max="1" width="26.33203125" customWidth="1"/>
    <col min="3" max="3" width="11.33203125" customWidth="1"/>
    <col min="4" max="4" width="16.88671875" customWidth="1"/>
    <col min="5" max="5" width="16.109375" customWidth="1"/>
    <col min="6" max="6" width="16.6640625" customWidth="1"/>
    <col min="7" max="8" width="16" customWidth="1"/>
    <col min="9" max="9" width="15.21875" customWidth="1"/>
    <col min="10" max="10" width="15.44140625" customWidth="1"/>
    <col min="11" max="11" width="14.88671875" customWidth="1"/>
    <col min="12" max="12" width="14.77734375" customWidth="1"/>
    <col min="13" max="13" width="15.21875" customWidth="1"/>
    <col min="14" max="14" width="13.77734375" customWidth="1"/>
  </cols>
  <sheetData>
    <row r="1" spans="1:14" ht="28.2" customHeight="1" x14ac:dyDescent="0.25">
      <c r="A1" s="53" t="s">
        <v>169</v>
      </c>
      <c r="B1" s="53"/>
      <c r="C1" s="54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9.2" customHeight="1" x14ac:dyDescent="0.25">
      <c r="A2" s="3" t="s">
        <v>100</v>
      </c>
      <c r="B2" s="3" t="s">
        <v>170</v>
      </c>
      <c r="C2" s="3" t="s">
        <v>171</v>
      </c>
      <c r="D2" s="3" t="s">
        <v>172</v>
      </c>
      <c r="E2" s="3" t="s">
        <v>173</v>
      </c>
      <c r="F2" s="3" t="s">
        <v>174</v>
      </c>
      <c r="G2" s="3" t="s">
        <v>175</v>
      </c>
      <c r="H2" s="3" t="s">
        <v>176</v>
      </c>
      <c r="I2" s="3" t="s">
        <v>177</v>
      </c>
      <c r="J2" s="3" t="s">
        <v>178</v>
      </c>
      <c r="K2" s="3" t="s">
        <v>179</v>
      </c>
      <c r="L2" s="3" t="s">
        <v>180</v>
      </c>
      <c r="M2" s="3" t="s">
        <v>181</v>
      </c>
      <c r="N2" s="3" t="s">
        <v>182</v>
      </c>
    </row>
    <row r="3" spans="1:14" x14ac:dyDescent="0.25">
      <c r="A3" s="46" t="s">
        <v>102</v>
      </c>
      <c r="B3" s="5" t="s">
        <v>7</v>
      </c>
      <c r="C3" s="5" t="s">
        <v>183</v>
      </c>
      <c r="D3" s="5" t="s">
        <v>183</v>
      </c>
      <c r="E3" s="5" t="s">
        <v>106</v>
      </c>
      <c r="F3" s="5" t="s">
        <v>106</v>
      </c>
      <c r="G3" s="5" t="s">
        <v>184</v>
      </c>
      <c r="H3" s="5" t="s">
        <v>184</v>
      </c>
      <c r="I3" s="5" t="s">
        <v>184</v>
      </c>
      <c r="J3" s="5" t="s">
        <v>5</v>
      </c>
      <c r="K3" s="5" t="s">
        <v>5</v>
      </c>
      <c r="L3" s="5" t="s">
        <v>5</v>
      </c>
      <c r="M3" s="5" t="s">
        <v>5</v>
      </c>
      <c r="N3" s="5" t="s">
        <v>183</v>
      </c>
    </row>
    <row r="4" spans="1:14" x14ac:dyDescent="0.25">
      <c r="A4" s="46"/>
      <c r="B4" s="5" t="s">
        <v>17</v>
      </c>
      <c r="C4" s="5" t="s">
        <v>106</v>
      </c>
      <c r="D4" s="5" t="s">
        <v>106</v>
      </c>
      <c r="E4" s="5" t="s">
        <v>106</v>
      </c>
      <c r="F4" s="5" t="s">
        <v>106</v>
      </c>
      <c r="G4" s="5" t="s">
        <v>106</v>
      </c>
      <c r="H4" s="5" t="s">
        <v>5</v>
      </c>
      <c r="I4" s="5" t="s">
        <v>106</v>
      </c>
      <c r="J4" s="5" t="s">
        <v>106</v>
      </c>
      <c r="K4" s="5" t="s">
        <v>5</v>
      </c>
      <c r="L4" s="5" t="s">
        <v>5</v>
      </c>
      <c r="M4" s="5" t="s">
        <v>5</v>
      </c>
      <c r="N4" s="5" t="s">
        <v>183</v>
      </c>
    </row>
    <row r="5" spans="1:14" x14ac:dyDescent="0.25">
      <c r="A5" s="46"/>
      <c r="B5" s="5" t="s">
        <v>18</v>
      </c>
      <c r="C5" s="5" t="s">
        <v>106</v>
      </c>
      <c r="D5" s="5" t="s">
        <v>106</v>
      </c>
      <c r="E5" s="5" t="s">
        <v>106</v>
      </c>
      <c r="F5" s="5" t="s">
        <v>106</v>
      </c>
      <c r="G5" s="5" t="s">
        <v>106</v>
      </c>
      <c r="H5" s="5" t="s">
        <v>106</v>
      </c>
      <c r="I5" s="5" t="s">
        <v>106</v>
      </c>
      <c r="J5" s="5" t="s">
        <v>5</v>
      </c>
      <c r="K5" s="5" t="s">
        <v>5</v>
      </c>
      <c r="L5" s="5" t="s">
        <v>5</v>
      </c>
      <c r="M5" s="5" t="s">
        <v>5</v>
      </c>
      <c r="N5" s="5" t="s">
        <v>106</v>
      </c>
    </row>
    <row r="6" spans="1:14" x14ac:dyDescent="0.25">
      <c r="A6" s="46"/>
      <c r="B6" s="5" t="s">
        <v>19</v>
      </c>
      <c r="C6" s="5" t="s">
        <v>106</v>
      </c>
      <c r="D6" s="5" t="s">
        <v>106</v>
      </c>
      <c r="E6" s="5" t="s">
        <v>106</v>
      </c>
      <c r="F6" s="5" t="s">
        <v>106</v>
      </c>
      <c r="G6" s="5" t="s">
        <v>106</v>
      </c>
      <c r="H6" s="5" t="s">
        <v>106</v>
      </c>
      <c r="I6" s="5" t="s">
        <v>106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183</v>
      </c>
    </row>
    <row r="7" spans="1:14" x14ac:dyDescent="0.25">
      <c r="A7" s="46"/>
      <c r="B7" s="5" t="s">
        <v>22</v>
      </c>
      <c r="C7" s="5" t="s">
        <v>106</v>
      </c>
      <c r="D7" s="5" t="s">
        <v>106</v>
      </c>
      <c r="E7" s="5" t="s">
        <v>106</v>
      </c>
      <c r="F7" s="5" t="s">
        <v>106</v>
      </c>
      <c r="G7" s="5" t="s">
        <v>106</v>
      </c>
      <c r="H7" s="5" t="s">
        <v>106</v>
      </c>
      <c r="I7" s="5" t="s">
        <v>106</v>
      </c>
      <c r="J7" s="5" t="s">
        <v>5</v>
      </c>
      <c r="K7" s="5" t="s">
        <v>5</v>
      </c>
      <c r="L7" s="5" t="s">
        <v>5</v>
      </c>
      <c r="M7" s="5" t="s">
        <v>5</v>
      </c>
      <c r="N7" s="5" t="s">
        <v>183</v>
      </c>
    </row>
    <row r="8" spans="1:14" x14ac:dyDescent="0.25">
      <c r="A8" s="46"/>
      <c r="B8" s="5" t="s">
        <v>23</v>
      </c>
      <c r="C8" s="5" t="s">
        <v>106</v>
      </c>
      <c r="D8" s="5" t="s">
        <v>106</v>
      </c>
      <c r="E8" s="5" t="s">
        <v>106</v>
      </c>
      <c r="F8" s="5" t="s">
        <v>106</v>
      </c>
      <c r="G8" s="5" t="s">
        <v>106</v>
      </c>
      <c r="H8" s="5" t="s">
        <v>106</v>
      </c>
      <c r="I8" s="5" t="s">
        <v>106</v>
      </c>
      <c r="J8" s="5" t="s">
        <v>5</v>
      </c>
      <c r="K8" s="5" t="s">
        <v>5</v>
      </c>
      <c r="L8" s="5" t="s">
        <v>5</v>
      </c>
      <c r="M8" s="5" t="s">
        <v>5</v>
      </c>
      <c r="N8" s="5" t="s">
        <v>183</v>
      </c>
    </row>
    <row r="9" spans="1:14" x14ac:dyDescent="0.25">
      <c r="A9" s="46"/>
      <c r="B9" s="5" t="s">
        <v>28</v>
      </c>
      <c r="C9" s="5" t="s">
        <v>106</v>
      </c>
      <c r="D9" s="5" t="s">
        <v>106</v>
      </c>
      <c r="E9" s="5" t="s">
        <v>106</v>
      </c>
      <c r="F9" s="5" t="s">
        <v>106</v>
      </c>
      <c r="G9" s="5" t="s">
        <v>106</v>
      </c>
      <c r="H9" s="5" t="s">
        <v>106</v>
      </c>
      <c r="I9" s="5" t="s">
        <v>106</v>
      </c>
      <c r="J9" s="5" t="s">
        <v>5</v>
      </c>
      <c r="K9" s="5" t="s">
        <v>5</v>
      </c>
      <c r="L9" s="5" t="s">
        <v>5</v>
      </c>
      <c r="M9" s="5" t="s">
        <v>5</v>
      </c>
      <c r="N9" s="5" t="s">
        <v>183</v>
      </c>
    </row>
    <row r="10" spans="1:14" x14ac:dyDescent="0.25">
      <c r="A10" s="46"/>
      <c r="B10" s="5" t="s">
        <v>29</v>
      </c>
      <c r="C10" s="5" t="s">
        <v>106</v>
      </c>
      <c r="D10" s="5" t="s">
        <v>106</v>
      </c>
      <c r="E10" s="5" t="s">
        <v>106</v>
      </c>
      <c r="F10" s="5" t="s">
        <v>106</v>
      </c>
      <c r="G10" s="5" t="s">
        <v>106</v>
      </c>
      <c r="H10" s="5" t="s">
        <v>106</v>
      </c>
      <c r="I10" s="5" t="s">
        <v>106</v>
      </c>
      <c r="J10" s="5" t="s">
        <v>5</v>
      </c>
      <c r="K10" s="5" t="s">
        <v>5</v>
      </c>
      <c r="L10" s="5" t="s">
        <v>5</v>
      </c>
      <c r="M10" s="5" t="s">
        <v>5</v>
      </c>
      <c r="N10" s="5" t="s">
        <v>183</v>
      </c>
    </row>
    <row r="11" spans="1:14" x14ac:dyDescent="0.25">
      <c r="A11" s="46"/>
      <c r="B11" s="5" t="s">
        <v>31</v>
      </c>
      <c r="C11" s="5" t="s">
        <v>106</v>
      </c>
      <c r="D11" s="5" t="s">
        <v>106</v>
      </c>
      <c r="E11" s="5" t="s">
        <v>106</v>
      </c>
      <c r="F11" s="5" t="s">
        <v>106</v>
      </c>
      <c r="G11" s="5" t="s">
        <v>106</v>
      </c>
      <c r="H11" s="5" t="s">
        <v>106</v>
      </c>
      <c r="I11" s="5" t="s">
        <v>106</v>
      </c>
      <c r="J11" s="5" t="s">
        <v>5</v>
      </c>
      <c r="K11" s="5" t="s">
        <v>5</v>
      </c>
      <c r="L11" s="5" t="s">
        <v>5</v>
      </c>
      <c r="M11" s="5" t="s">
        <v>5</v>
      </c>
      <c r="N11" s="5" t="s">
        <v>183</v>
      </c>
    </row>
    <row r="12" spans="1:14" x14ac:dyDescent="0.25">
      <c r="A12" s="46"/>
      <c r="B12" s="5" t="s">
        <v>32</v>
      </c>
      <c r="C12" s="5" t="s">
        <v>106</v>
      </c>
      <c r="D12" s="5" t="s">
        <v>106</v>
      </c>
      <c r="E12" s="5" t="s">
        <v>106</v>
      </c>
      <c r="F12" s="5" t="s">
        <v>106</v>
      </c>
      <c r="G12" s="5" t="s">
        <v>106</v>
      </c>
      <c r="H12" s="5" t="s">
        <v>106</v>
      </c>
      <c r="I12" s="5" t="s">
        <v>106</v>
      </c>
      <c r="J12" s="5" t="s">
        <v>5</v>
      </c>
      <c r="K12" s="5" t="s">
        <v>5</v>
      </c>
      <c r="L12" s="5" t="s">
        <v>5</v>
      </c>
      <c r="M12" s="5" t="s">
        <v>5</v>
      </c>
      <c r="N12" s="5" t="s">
        <v>183</v>
      </c>
    </row>
    <row r="13" spans="1:14" x14ac:dyDescent="0.25">
      <c r="A13" s="46"/>
      <c r="B13" s="5" t="s">
        <v>33</v>
      </c>
      <c r="C13" s="5" t="s">
        <v>106</v>
      </c>
      <c r="D13" s="5" t="s">
        <v>106</v>
      </c>
      <c r="E13" s="5" t="s">
        <v>106</v>
      </c>
      <c r="F13" s="5" t="s">
        <v>106</v>
      </c>
      <c r="G13" s="5" t="s">
        <v>106</v>
      </c>
      <c r="H13" s="5" t="s">
        <v>106</v>
      </c>
      <c r="I13" s="5" t="s">
        <v>106</v>
      </c>
      <c r="J13" s="5" t="s">
        <v>5</v>
      </c>
      <c r="K13" s="5" t="s">
        <v>5</v>
      </c>
      <c r="L13" s="5" t="s">
        <v>5</v>
      </c>
      <c r="M13" s="5" t="s">
        <v>5</v>
      </c>
      <c r="N13" s="5" t="s">
        <v>183</v>
      </c>
    </row>
    <row r="14" spans="1:14" x14ac:dyDescent="0.25">
      <c r="A14" s="46"/>
      <c r="B14" s="5" t="s">
        <v>38</v>
      </c>
      <c r="C14" s="5" t="s">
        <v>106</v>
      </c>
      <c r="D14" s="5" t="s">
        <v>106</v>
      </c>
      <c r="E14" s="5" t="s">
        <v>106</v>
      </c>
      <c r="F14" s="5" t="s">
        <v>106</v>
      </c>
      <c r="G14" s="5" t="s">
        <v>106</v>
      </c>
      <c r="H14" s="5" t="s">
        <v>106</v>
      </c>
      <c r="I14" s="5" t="s">
        <v>106</v>
      </c>
      <c r="J14" s="5" t="s">
        <v>183</v>
      </c>
      <c r="K14" s="5" t="s">
        <v>5</v>
      </c>
      <c r="L14" s="5" t="s">
        <v>5</v>
      </c>
      <c r="M14" s="5" t="s">
        <v>5</v>
      </c>
      <c r="N14" s="5" t="s">
        <v>183</v>
      </c>
    </row>
    <row r="15" spans="1:14" x14ac:dyDescent="0.25">
      <c r="A15" s="46"/>
      <c r="B15" s="5" t="s">
        <v>40</v>
      </c>
      <c r="C15" s="5" t="s">
        <v>106</v>
      </c>
      <c r="D15" s="5" t="s">
        <v>106</v>
      </c>
      <c r="E15" s="5" t="s">
        <v>106</v>
      </c>
      <c r="F15" s="5" t="s">
        <v>106</v>
      </c>
      <c r="G15" s="5" t="s">
        <v>183</v>
      </c>
      <c r="H15" s="5" t="s">
        <v>106</v>
      </c>
      <c r="I15" s="5" t="s">
        <v>106</v>
      </c>
      <c r="J15" s="5" t="s">
        <v>184</v>
      </c>
      <c r="K15" s="5" t="s">
        <v>5</v>
      </c>
      <c r="L15" s="5" t="s">
        <v>5</v>
      </c>
      <c r="M15" s="5" t="s">
        <v>5</v>
      </c>
      <c r="N15" s="5" t="s">
        <v>183</v>
      </c>
    </row>
    <row r="16" spans="1:14" x14ac:dyDescent="0.25">
      <c r="A16" s="46"/>
      <c r="B16" s="5" t="s">
        <v>41</v>
      </c>
      <c r="C16" s="5" t="s">
        <v>106</v>
      </c>
      <c r="D16" s="5" t="s">
        <v>106</v>
      </c>
      <c r="E16" s="5" t="s">
        <v>106</v>
      </c>
      <c r="F16" s="5" t="s">
        <v>106</v>
      </c>
      <c r="G16" s="5" t="s">
        <v>106</v>
      </c>
      <c r="H16" s="5" t="s">
        <v>106</v>
      </c>
      <c r="I16" s="5" t="s">
        <v>106</v>
      </c>
      <c r="J16" s="5" t="s">
        <v>5</v>
      </c>
      <c r="K16" s="5" t="s">
        <v>5</v>
      </c>
      <c r="L16" s="5" t="s">
        <v>5</v>
      </c>
      <c r="M16" s="5" t="s">
        <v>5</v>
      </c>
      <c r="N16" s="5" t="s">
        <v>183</v>
      </c>
    </row>
    <row r="17" spans="1:14" x14ac:dyDescent="0.25">
      <c r="A17" s="46"/>
      <c r="B17" s="5" t="s">
        <v>42</v>
      </c>
      <c r="C17" s="5" t="s">
        <v>106</v>
      </c>
      <c r="D17" s="5" t="s">
        <v>106</v>
      </c>
      <c r="E17" s="5" t="s">
        <v>106</v>
      </c>
      <c r="F17" s="5" t="s">
        <v>106</v>
      </c>
      <c r="G17" s="5" t="s">
        <v>106</v>
      </c>
      <c r="H17" s="5" t="s">
        <v>106</v>
      </c>
      <c r="I17" s="5" t="s">
        <v>106</v>
      </c>
      <c r="J17" s="5" t="s">
        <v>5</v>
      </c>
      <c r="K17" s="5" t="s">
        <v>5</v>
      </c>
      <c r="L17" s="5" t="s">
        <v>5</v>
      </c>
      <c r="M17" s="5" t="s">
        <v>5</v>
      </c>
      <c r="N17" s="5" t="s">
        <v>183</v>
      </c>
    </row>
    <row r="18" spans="1:14" x14ac:dyDescent="0.25">
      <c r="A18" s="46"/>
      <c r="B18" s="5" t="s">
        <v>44</v>
      </c>
      <c r="C18" s="5" t="s">
        <v>184</v>
      </c>
      <c r="D18" s="5" t="s">
        <v>183</v>
      </c>
      <c r="E18" s="5" t="s">
        <v>184</v>
      </c>
      <c r="F18" s="5" t="s">
        <v>184</v>
      </c>
      <c r="G18" s="5" t="s">
        <v>184</v>
      </c>
      <c r="H18" s="5" t="s">
        <v>184</v>
      </c>
      <c r="I18" s="5" t="s">
        <v>5</v>
      </c>
      <c r="J18" s="5" t="s">
        <v>184</v>
      </c>
      <c r="K18" s="5" t="s">
        <v>5</v>
      </c>
      <c r="L18" s="5" t="s">
        <v>5</v>
      </c>
      <c r="M18" s="5" t="s">
        <v>5</v>
      </c>
      <c r="N18" s="5" t="s">
        <v>5</v>
      </c>
    </row>
    <row r="19" spans="1:14" x14ac:dyDescent="0.25">
      <c r="A19" s="46"/>
      <c r="B19" s="5" t="s">
        <v>46</v>
      </c>
      <c r="C19" s="5" t="s">
        <v>106</v>
      </c>
      <c r="D19" s="5" t="s">
        <v>106</v>
      </c>
      <c r="E19" s="5" t="s">
        <v>106</v>
      </c>
      <c r="F19" s="5" t="s">
        <v>106</v>
      </c>
      <c r="G19" s="5" t="s">
        <v>106</v>
      </c>
      <c r="H19" s="5" t="s">
        <v>106</v>
      </c>
      <c r="I19" s="5" t="s">
        <v>106</v>
      </c>
      <c r="J19" s="5" t="s">
        <v>5</v>
      </c>
      <c r="K19" s="5" t="s">
        <v>5</v>
      </c>
      <c r="L19" s="5" t="s">
        <v>5</v>
      </c>
      <c r="M19" s="5" t="s">
        <v>5</v>
      </c>
      <c r="N19" s="5" t="s">
        <v>183</v>
      </c>
    </row>
    <row r="20" spans="1:14" x14ac:dyDescent="0.25">
      <c r="A20" s="46" t="s">
        <v>137</v>
      </c>
      <c r="B20" s="5" t="s">
        <v>3</v>
      </c>
      <c r="C20" s="5" t="s">
        <v>183</v>
      </c>
      <c r="D20" s="5" t="s">
        <v>106</v>
      </c>
      <c r="E20" s="5" t="s">
        <v>184</v>
      </c>
      <c r="F20" s="5" t="s">
        <v>184</v>
      </c>
      <c r="G20" s="5" t="s">
        <v>184</v>
      </c>
      <c r="H20" s="5" t="s">
        <v>5</v>
      </c>
      <c r="I20" s="5" t="s">
        <v>5</v>
      </c>
      <c r="J20" s="5" t="s">
        <v>5</v>
      </c>
      <c r="K20" s="5" t="s">
        <v>5</v>
      </c>
      <c r="L20" s="5" t="s">
        <v>5</v>
      </c>
      <c r="M20" s="5" t="s">
        <v>5</v>
      </c>
      <c r="N20" s="5" t="s">
        <v>5</v>
      </c>
    </row>
    <row r="21" spans="1:14" x14ac:dyDescent="0.25">
      <c r="A21" s="46"/>
      <c r="B21" s="5" t="s">
        <v>10</v>
      </c>
      <c r="C21" s="5" t="s">
        <v>106</v>
      </c>
      <c r="D21" s="5" t="s">
        <v>106</v>
      </c>
      <c r="E21" s="5" t="s">
        <v>106</v>
      </c>
      <c r="F21" s="5" t="s">
        <v>106</v>
      </c>
      <c r="G21" s="5" t="s">
        <v>106</v>
      </c>
      <c r="H21" s="5" t="s">
        <v>106</v>
      </c>
      <c r="I21" s="5" t="s">
        <v>5</v>
      </c>
      <c r="J21" s="5" t="s">
        <v>5</v>
      </c>
      <c r="K21" s="5" t="s">
        <v>106</v>
      </c>
      <c r="L21" s="5" t="s">
        <v>5</v>
      </c>
      <c r="M21" s="5" t="s">
        <v>5</v>
      </c>
      <c r="N21" s="5" t="s">
        <v>183</v>
      </c>
    </row>
    <row r="22" spans="1:14" x14ac:dyDescent="0.25">
      <c r="A22" s="46"/>
      <c r="B22" s="5" t="s">
        <v>11</v>
      </c>
      <c r="C22" s="5" t="s">
        <v>106</v>
      </c>
      <c r="D22" s="5" t="s">
        <v>106</v>
      </c>
      <c r="E22" s="5" t="s">
        <v>106</v>
      </c>
      <c r="F22" s="5" t="s">
        <v>106</v>
      </c>
      <c r="G22" s="5" t="s">
        <v>106</v>
      </c>
      <c r="H22" s="5" t="s">
        <v>5</v>
      </c>
      <c r="I22" s="5" t="s">
        <v>5</v>
      </c>
      <c r="J22" s="5" t="s">
        <v>5</v>
      </c>
      <c r="K22" s="5" t="s">
        <v>5</v>
      </c>
      <c r="L22" s="5" t="s">
        <v>5</v>
      </c>
      <c r="M22" s="5" t="s">
        <v>5</v>
      </c>
      <c r="N22" s="5" t="s">
        <v>5</v>
      </c>
    </row>
    <row r="23" spans="1:14" x14ac:dyDescent="0.25">
      <c r="A23" s="46"/>
      <c r="B23" s="5" t="s">
        <v>15</v>
      </c>
      <c r="C23" s="5" t="s">
        <v>106</v>
      </c>
      <c r="D23" s="5" t="s">
        <v>106</v>
      </c>
      <c r="E23" s="5" t="s">
        <v>184</v>
      </c>
      <c r="F23" s="5" t="s">
        <v>184</v>
      </c>
      <c r="G23" s="5" t="s">
        <v>106</v>
      </c>
      <c r="H23" s="5" t="s">
        <v>5</v>
      </c>
      <c r="I23" s="5" t="s">
        <v>5</v>
      </c>
      <c r="J23" s="5" t="s">
        <v>5</v>
      </c>
      <c r="K23" s="5" t="s">
        <v>5</v>
      </c>
      <c r="L23" s="5" t="s">
        <v>5</v>
      </c>
      <c r="M23" s="5" t="s">
        <v>5</v>
      </c>
      <c r="N23" s="5" t="s">
        <v>183</v>
      </c>
    </row>
    <row r="24" spans="1:14" x14ac:dyDescent="0.25">
      <c r="A24" s="46"/>
      <c r="B24" s="5" t="s">
        <v>16</v>
      </c>
      <c r="C24" s="5" t="s">
        <v>184</v>
      </c>
      <c r="D24" s="5" t="s">
        <v>184</v>
      </c>
      <c r="E24" s="5" t="s">
        <v>184</v>
      </c>
      <c r="F24" s="5" t="s">
        <v>184</v>
      </c>
      <c r="G24" s="5" t="s">
        <v>106</v>
      </c>
      <c r="H24" s="5" t="s">
        <v>5</v>
      </c>
      <c r="I24" s="5" t="s">
        <v>5</v>
      </c>
      <c r="J24" s="5" t="s">
        <v>5</v>
      </c>
      <c r="K24" s="5" t="s">
        <v>5</v>
      </c>
      <c r="L24" s="5" t="s">
        <v>5</v>
      </c>
      <c r="M24" s="5" t="s">
        <v>5</v>
      </c>
      <c r="N24" s="5" t="s">
        <v>183</v>
      </c>
    </row>
    <row r="25" spans="1:14" x14ac:dyDescent="0.25">
      <c r="A25" s="46"/>
      <c r="B25" s="5" t="s">
        <v>19</v>
      </c>
      <c r="C25" s="5" t="s">
        <v>106</v>
      </c>
      <c r="D25" s="5" t="s">
        <v>106</v>
      </c>
      <c r="E25" s="5" t="s">
        <v>106</v>
      </c>
      <c r="F25" s="5" t="s">
        <v>106</v>
      </c>
      <c r="G25" s="5" t="s">
        <v>106</v>
      </c>
      <c r="H25" s="5" t="s">
        <v>5</v>
      </c>
      <c r="I25" s="5" t="s">
        <v>5</v>
      </c>
      <c r="J25" s="5" t="s">
        <v>5</v>
      </c>
      <c r="K25" s="5" t="s">
        <v>5</v>
      </c>
      <c r="L25" s="5" t="s">
        <v>5</v>
      </c>
      <c r="M25" s="5" t="s">
        <v>5</v>
      </c>
      <c r="N25" s="5" t="s">
        <v>183</v>
      </c>
    </row>
    <row r="26" spans="1:14" x14ac:dyDescent="0.25">
      <c r="A26" s="46"/>
      <c r="B26" s="5" t="s">
        <v>27</v>
      </c>
      <c r="C26" s="5" t="s">
        <v>106</v>
      </c>
      <c r="D26" s="5" t="s">
        <v>106</v>
      </c>
      <c r="E26" s="5" t="s">
        <v>184</v>
      </c>
      <c r="F26" s="5" t="s">
        <v>184</v>
      </c>
      <c r="G26" s="5" t="s">
        <v>106</v>
      </c>
      <c r="H26" s="5" t="s">
        <v>106</v>
      </c>
      <c r="I26" s="5" t="s">
        <v>5</v>
      </c>
      <c r="J26" s="5" t="s">
        <v>5</v>
      </c>
      <c r="K26" s="5" t="s">
        <v>106</v>
      </c>
      <c r="L26" s="5" t="s">
        <v>5</v>
      </c>
      <c r="M26" s="5" t="s">
        <v>5</v>
      </c>
      <c r="N26" s="5" t="s">
        <v>183</v>
      </c>
    </row>
    <row r="27" spans="1:14" x14ac:dyDescent="0.25">
      <c r="A27" s="46"/>
      <c r="B27" s="5" t="s">
        <v>32</v>
      </c>
      <c r="C27" s="5" t="s">
        <v>106</v>
      </c>
      <c r="D27" s="5" t="s">
        <v>106</v>
      </c>
      <c r="E27" s="5" t="s">
        <v>106</v>
      </c>
      <c r="F27" s="5" t="s">
        <v>184</v>
      </c>
      <c r="G27" s="5" t="s">
        <v>106</v>
      </c>
      <c r="H27" s="5" t="s">
        <v>5</v>
      </c>
      <c r="I27" s="5" t="s">
        <v>5</v>
      </c>
      <c r="J27" s="5" t="s">
        <v>5</v>
      </c>
      <c r="K27" s="5" t="s">
        <v>5</v>
      </c>
      <c r="L27" s="5" t="s">
        <v>5</v>
      </c>
      <c r="M27" s="5" t="s">
        <v>5</v>
      </c>
      <c r="N27" s="5" t="s">
        <v>183</v>
      </c>
    </row>
    <row r="28" spans="1:14" x14ac:dyDescent="0.25">
      <c r="A28" s="46"/>
      <c r="B28" s="5" t="s">
        <v>33</v>
      </c>
      <c r="C28" s="5" t="s">
        <v>184</v>
      </c>
      <c r="D28" s="5" t="s">
        <v>184</v>
      </c>
      <c r="E28" s="5" t="s">
        <v>184</v>
      </c>
      <c r="F28" s="5" t="s">
        <v>184</v>
      </c>
      <c r="G28" s="5" t="s">
        <v>184</v>
      </c>
      <c r="H28" s="5" t="s">
        <v>5</v>
      </c>
      <c r="I28" s="5" t="s">
        <v>5</v>
      </c>
      <c r="J28" s="5" t="s">
        <v>5</v>
      </c>
      <c r="K28" s="5" t="s">
        <v>5</v>
      </c>
      <c r="L28" s="5" t="s">
        <v>5</v>
      </c>
      <c r="M28" s="5" t="s">
        <v>5</v>
      </c>
      <c r="N28" s="5" t="s">
        <v>183</v>
      </c>
    </row>
    <row r="29" spans="1:14" x14ac:dyDescent="0.25">
      <c r="A29" s="46"/>
      <c r="B29" s="5" t="s">
        <v>43</v>
      </c>
      <c r="C29" s="5" t="s">
        <v>184</v>
      </c>
      <c r="D29" s="5" t="s">
        <v>184</v>
      </c>
      <c r="E29" s="5" t="s">
        <v>183</v>
      </c>
      <c r="F29" s="5" t="s">
        <v>184</v>
      </c>
      <c r="G29" s="5" t="s">
        <v>184</v>
      </c>
      <c r="H29" s="5" t="s">
        <v>5</v>
      </c>
      <c r="I29" s="5" t="s">
        <v>5</v>
      </c>
      <c r="J29" s="5" t="s">
        <v>5</v>
      </c>
      <c r="K29" s="5" t="s">
        <v>5</v>
      </c>
      <c r="L29" s="5" t="s">
        <v>5</v>
      </c>
      <c r="M29" s="5" t="s">
        <v>5</v>
      </c>
      <c r="N29" s="5" t="s">
        <v>5</v>
      </c>
    </row>
    <row r="30" spans="1:14" x14ac:dyDescent="0.25">
      <c r="A30" s="46"/>
      <c r="B30" s="5" t="s">
        <v>45</v>
      </c>
      <c r="C30" s="5" t="s">
        <v>106</v>
      </c>
      <c r="D30" s="5" t="s">
        <v>106</v>
      </c>
      <c r="E30" s="5" t="s">
        <v>106</v>
      </c>
      <c r="F30" s="5" t="s">
        <v>106</v>
      </c>
      <c r="G30" s="5" t="s">
        <v>106</v>
      </c>
      <c r="H30" s="5" t="s">
        <v>106</v>
      </c>
      <c r="I30" s="5" t="s">
        <v>5</v>
      </c>
      <c r="J30" s="5" t="s">
        <v>5</v>
      </c>
      <c r="K30" s="5" t="s">
        <v>106</v>
      </c>
      <c r="L30" s="5" t="s">
        <v>5</v>
      </c>
      <c r="M30" s="5" t="s">
        <v>5</v>
      </c>
      <c r="N30" s="5" t="s">
        <v>5</v>
      </c>
    </row>
    <row r="31" spans="1:14" x14ac:dyDescent="0.25">
      <c r="A31" s="46"/>
      <c r="B31" s="5" t="s">
        <v>46</v>
      </c>
      <c r="C31" s="5" t="s">
        <v>106</v>
      </c>
      <c r="D31" s="5" t="s">
        <v>106</v>
      </c>
      <c r="E31" s="5" t="s">
        <v>106</v>
      </c>
      <c r="F31" s="5" t="s">
        <v>106</v>
      </c>
      <c r="G31" s="5" t="s">
        <v>106</v>
      </c>
      <c r="H31" s="5" t="s">
        <v>5</v>
      </c>
      <c r="I31" s="5" t="s">
        <v>5</v>
      </c>
      <c r="J31" s="5" t="s">
        <v>5</v>
      </c>
      <c r="K31" s="5" t="s">
        <v>5</v>
      </c>
      <c r="L31" s="5" t="s">
        <v>5</v>
      </c>
      <c r="M31" s="5" t="s">
        <v>5</v>
      </c>
      <c r="N31" s="5" t="s">
        <v>5</v>
      </c>
    </row>
    <row r="32" spans="1:14" x14ac:dyDescent="0.25">
      <c r="A32" s="46"/>
      <c r="B32" s="5" t="s">
        <v>49</v>
      </c>
      <c r="C32" s="5" t="s">
        <v>106</v>
      </c>
      <c r="D32" s="5" t="s">
        <v>106</v>
      </c>
      <c r="E32" s="5" t="s">
        <v>106</v>
      </c>
      <c r="F32" s="5" t="s">
        <v>106</v>
      </c>
      <c r="G32" s="5" t="s">
        <v>106</v>
      </c>
      <c r="H32" s="5" t="s">
        <v>106</v>
      </c>
      <c r="I32" s="5" t="s">
        <v>5</v>
      </c>
      <c r="J32" s="5" t="s">
        <v>5</v>
      </c>
      <c r="K32" s="5" t="s">
        <v>106</v>
      </c>
      <c r="L32" s="5" t="s">
        <v>5</v>
      </c>
      <c r="M32" s="5" t="s">
        <v>5</v>
      </c>
      <c r="N32" s="5" t="s">
        <v>183</v>
      </c>
    </row>
    <row r="33" spans="1:14" x14ac:dyDescent="0.25">
      <c r="A33" s="46"/>
      <c r="B33" s="5" t="s">
        <v>29</v>
      </c>
      <c r="C33" s="5" t="s">
        <v>106</v>
      </c>
      <c r="D33" s="5" t="s">
        <v>106</v>
      </c>
      <c r="E33" s="5" t="s">
        <v>106</v>
      </c>
      <c r="F33" s="5" t="s">
        <v>106</v>
      </c>
      <c r="G33" s="5" t="s">
        <v>106</v>
      </c>
      <c r="H33" s="5" t="s">
        <v>5</v>
      </c>
      <c r="I33" s="5" t="s">
        <v>5</v>
      </c>
      <c r="J33" s="5" t="s">
        <v>5</v>
      </c>
      <c r="K33" s="5" t="s">
        <v>5</v>
      </c>
      <c r="L33" s="5" t="s">
        <v>5</v>
      </c>
      <c r="M33" s="5" t="s">
        <v>5</v>
      </c>
      <c r="N33" s="5" t="s">
        <v>183</v>
      </c>
    </row>
    <row r="34" spans="1:14" x14ac:dyDescent="0.25">
      <c r="A34" s="46" t="s">
        <v>119</v>
      </c>
      <c r="B34" s="5" t="s">
        <v>15</v>
      </c>
      <c r="C34" s="5" t="s">
        <v>106</v>
      </c>
      <c r="D34" s="5" t="s">
        <v>106</v>
      </c>
      <c r="E34" s="5" t="s">
        <v>106</v>
      </c>
      <c r="F34" s="5" t="s">
        <v>106</v>
      </c>
      <c r="G34" s="5" t="s">
        <v>106</v>
      </c>
      <c r="H34" s="5" t="s">
        <v>106</v>
      </c>
      <c r="I34" s="5" t="s">
        <v>5</v>
      </c>
      <c r="J34" s="5" t="s">
        <v>106</v>
      </c>
      <c r="K34" s="5" t="s">
        <v>106</v>
      </c>
      <c r="L34" s="5" t="s">
        <v>5</v>
      </c>
      <c r="M34" s="5" t="s">
        <v>5</v>
      </c>
      <c r="N34" s="5" t="s">
        <v>5</v>
      </c>
    </row>
    <row r="35" spans="1:14" x14ac:dyDescent="0.25">
      <c r="A35" s="46"/>
      <c r="B35" s="5" t="s">
        <v>26</v>
      </c>
      <c r="C35" s="5" t="s">
        <v>106</v>
      </c>
      <c r="D35" s="5" t="s">
        <v>106</v>
      </c>
      <c r="E35" s="5" t="s">
        <v>106</v>
      </c>
      <c r="F35" s="5" t="s">
        <v>106</v>
      </c>
      <c r="G35" s="5" t="s">
        <v>106</v>
      </c>
      <c r="H35" s="5" t="s">
        <v>106</v>
      </c>
      <c r="I35" s="5" t="s">
        <v>106</v>
      </c>
      <c r="J35" s="5" t="s">
        <v>106</v>
      </c>
      <c r="K35" s="5" t="s">
        <v>5</v>
      </c>
      <c r="L35" s="5" t="s">
        <v>5</v>
      </c>
      <c r="M35" s="5" t="s">
        <v>5</v>
      </c>
      <c r="N35" s="5" t="s">
        <v>183</v>
      </c>
    </row>
    <row r="36" spans="1:14" x14ac:dyDescent="0.25">
      <c r="A36" s="46"/>
      <c r="B36" s="5" t="s">
        <v>36</v>
      </c>
      <c r="C36" s="5" t="s">
        <v>106</v>
      </c>
      <c r="D36" s="5" t="s">
        <v>106</v>
      </c>
      <c r="E36" s="5" t="s">
        <v>106</v>
      </c>
      <c r="F36" s="5" t="s">
        <v>106</v>
      </c>
      <c r="G36" s="5" t="s">
        <v>106</v>
      </c>
      <c r="H36" s="5" t="s">
        <v>106</v>
      </c>
      <c r="I36" s="5" t="s">
        <v>106</v>
      </c>
      <c r="J36" s="5" t="s">
        <v>106</v>
      </c>
      <c r="K36" s="5" t="s">
        <v>5</v>
      </c>
      <c r="L36" s="5" t="s">
        <v>5</v>
      </c>
      <c r="M36" s="5" t="s">
        <v>5</v>
      </c>
      <c r="N36" s="5" t="s">
        <v>183</v>
      </c>
    </row>
    <row r="37" spans="1:14" x14ac:dyDescent="0.25">
      <c r="A37" s="46"/>
      <c r="B37" s="5" t="s">
        <v>39</v>
      </c>
      <c r="C37" s="5" t="s">
        <v>106</v>
      </c>
      <c r="D37" s="5" t="s">
        <v>106</v>
      </c>
      <c r="E37" s="5" t="s">
        <v>106</v>
      </c>
      <c r="F37" s="5" t="s">
        <v>106</v>
      </c>
      <c r="G37" s="5" t="s">
        <v>106</v>
      </c>
      <c r="H37" s="5" t="s">
        <v>184</v>
      </c>
      <c r="I37" s="5" t="s">
        <v>184</v>
      </c>
      <c r="J37" s="5" t="s">
        <v>106</v>
      </c>
      <c r="K37" s="5" t="s">
        <v>5</v>
      </c>
      <c r="L37" s="5" t="s">
        <v>5</v>
      </c>
      <c r="M37" s="5" t="s">
        <v>5</v>
      </c>
      <c r="N37" s="5" t="s">
        <v>183</v>
      </c>
    </row>
    <row r="38" spans="1:14" x14ac:dyDescent="0.25">
      <c r="A38" s="46"/>
      <c r="B38" s="5" t="s">
        <v>40</v>
      </c>
      <c r="C38" s="5" t="s">
        <v>106</v>
      </c>
      <c r="D38" s="5" t="s">
        <v>106</v>
      </c>
      <c r="E38" s="5" t="s">
        <v>106</v>
      </c>
      <c r="F38" s="5" t="s">
        <v>106</v>
      </c>
      <c r="G38" s="5" t="s">
        <v>106</v>
      </c>
      <c r="H38" s="5" t="s">
        <v>106</v>
      </c>
      <c r="I38" s="5" t="s">
        <v>106</v>
      </c>
      <c r="J38" s="5" t="s">
        <v>106</v>
      </c>
      <c r="K38" s="5" t="s">
        <v>5</v>
      </c>
      <c r="L38" s="5" t="s">
        <v>5</v>
      </c>
      <c r="M38" s="5" t="s">
        <v>5</v>
      </c>
      <c r="N38" s="5" t="s">
        <v>183</v>
      </c>
    </row>
    <row r="39" spans="1:14" x14ac:dyDescent="0.25">
      <c r="A39" s="46"/>
      <c r="B39" s="5" t="s">
        <v>43</v>
      </c>
      <c r="C39" s="5" t="s">
        <v>106</v>
      </c>
      <c r="D39" s="5" t="s">
        <v>106</v>
      </c>
      <c r="E39" s="5" t="s">
        <v>106</v>
      </c>
      <c r="F39" s="5" t="s">
        <v>183</v>
      </c>
      <c r="G39" s="5" t="s">
        <v>106</v>
      </c>
      <c r="H39" s="5" t="s">
        <v>106</v>
      </c>
      <c r="I39" s="5" t="s">
        <v>5</v>
      </c>
      <c r="J39" s="5" t="s">
        <v>106</v>
      </c>
      <c r="K39" s="5" t="s">
        <v>106</v>
      </c>
      <c r="L39" s="5" t="s">
        <v>5</v>
      </c>
      <c r="M39" s="5" t="s">
        <v>5</v>
      </c>
      <c r="N39" s="5" t="s">
        <v>5</v>
      </c>
    </row>
    <row r="40" spans="1:14" x14ac:dyDescent="0.25">
      <c r="A40" s="46"/>
      <c r="B40" s="5" t="s">
        <v>44</v>
      </c>
      <c r="C40" s="5" t="s">
        <v>106</v>
      </c>
      <c r="D40" s="5" t="s">
        <v>106</v>
      </c>
      <c r="E40" s="5" t="s">
        <v>106</v>
      </c>
      <c r="F40" s="5" t="s">
        <v>183</v>
      </c>
      <c r="G40" s="5" t="s">
        <v>106</v>
      </c>
      <c r="H40" s="5" t="s">
        <v>184</v>
      </c>
      <c r="I40" s="5" t="s">
        <v>5</v>
      </c>
      <c r="J40" s="5" t="s">
        <v>106</v>
      </c>
      <c r="K40" s="5" t="s">
        <v>106</v>
      </c>
      <c r="L40" s="5" t="s">
        <v>5</v>
      </c>
      <c r="M40" s="5" t="s">
        <v>5</v>
      </c>
      <c r="N40" s="5" t="s">
        <v>5</v>
      </c>
    </row>
    <row r="41" spans="1:14" x14ac:dyDescent="0.25">
      <c r="A41" s="46"/>
      <c r="B41" s="5" t="s">
        <v>49</v>
      </c>
      <c r="C41" s="5" t="s">
        <v>106</v>
      </c>
      <c r="D41" s="5" t="s">
        <v>106</v>
      </c>
      <c r="E41" s="5" t="s">
        <v>106</v>
      </c>
      <c r="F41" s="5" t="s">
        <v>183</v>
      </c>
      <c r="G41" s="5" t="s">
        <v>184</v>
      </c>
      <c r="H41" s="5" t="s">
        <v>106</v>
      </c>
      <c r="I41" s="5" t="s">
        <v>106</v>
      </c>
      <c r="J41" s="5" t="s">
        <v>106</v>
      </c>
      <c r="K41" s="5" t="s">
        <v>5</v>
      </c>
      <c r="L41" s="5" t="s">
        <v>5</v>
      </c>
      <c r="M41" s="5" t="s">
        <v>5</v>
      </c>
      <c r="N41" s="5" t="s">
        <v>183</v>
      </c>
    </row>
    <row r="42" spans="1:14" x14ac:dyDescent="0.25">
      <c r="A42" s="46" t="s">
        <v>145</v>
      </c>
      <c r="B42" s="5" t="s">
        <v>14</v>
      </c>
      <c r="C42" s="5" t="s">
        <v>5</v>
      </c>
      <c r="D42" s="5" t="s">
        <v>106</v>
      </c>
      <c r="E42" s="5" t="s">
        <v>184</v>
      </c>
      <c r="F42" s="5" t="s">
        <v>5</v>
      </c>
      <c r="G42" s="5" t="s">
        <v>5</v>
      </c>
      <c r="H42" s="5" t="s">
        <v>184</v>
      </c>
      <c r="I42" s="5" t="s">
        <v>184</v>
      </c>
      <c r="J42" s="5" t="s">
        <v>5</v>
      </c>
      <c r="K42" s="5" t="s">
        <v>5</v>
      </c>
      <c r="L42" s="5" t="s">
        <v>5</v>
      </c>
      <c r="M42" s="5" t="s">
        <v>5</v>
      </c>
      <c r="N42" s="5" t="s">
        <v>5</v>
      </c>
    </row>
    <row r="43" spans="1:14" x14ac:dyDescent="0.25">
      <c r="A43" s="46"/>
      <c r="B43" s="5" t="s">
        <v>24</v>
      </c>
      <c r="C43" s="5" t="s">
        <v>5</v>
      </c>
      <c r="D43" s="5" t="s">
        <v>184</v>
      </c>
      <c r="E43" s="5" t="s">
        <v>184</v>
      </c>
      <c r="F43" s="5" t="s">
        <v>5</v>
      </c>
      <c r="G43" s="5" t="s">
        <v>5</v>
      </c>
      <c r="H43" s="5" t="s">
        <v>184</v>
      </c>
      <c r="I43" s="5" t="s">
        <v>184</v>
      </c>
      <c r="J43" s="5" t="s">
        <v>5</v>
      </c>
      <c r="K43" s="5" t="s">
        <v>5</v>
      </c>
      <c r="L43" s="5" t="s">
        <v>5</v>
      </c>
      <c r="M43" s="5" t="s">
        <v>5</v>
      </c>
      <c r="N43" s="5" t="s">
        <v>5</v>
      </c>
    </row>
    <row r="44" spans="1:14" x14ac:dyDescent="0.25">
      <c r="A44" s="46" t="s">
        <v>185</v>
      </c>
      <c r="B44" s="5" t="s">
        <v>35</v>
      </c>
      <c r="C44" s="5" t="s">
        <v>106</v>
      </c>
      <c r="D44" s="5" t="s">
        <v>5</v>
      </c>
      <c r="E44" s="5" t="s">
        <v>184</v>
      </c>
      <c r="F44" s="5" t="s">
        <v>183</v>
      </c>
      <c r="G44" s="5" t="s">
        <v>5</v>
      </c>
      <c r="H44" s="5" t="s">
        <v>106</v>
      </c>
      <c r="I44" s="5" t="s">
        <v>184</v>
      </c>
      <c r="J44" s="5" t="s">
        <v>5</v>
      </c>
      <c r="K44" s="5" t="s">
        <v>184</v>
      </c>
      <c r="L44" s="5" t="s">
        <v>106</v>
      </c>
      <c r="M44" s="5" t="s">
        <v>106</v>
      </c>
      <c r="N44" s="5" t="s">
        <v>184</v>
      </c>
    </row>
    <row r="45" spans="1:14" x14ac:dyDescent="0.25">
      <c r="A45" s="46"/>
      <c r="B45" s="5" t="s">
        <v>37</v>
      </c>
      <c r="C45" s="5" t="s">
        <v>106</v>
      </c>
      <c r="D45" s="5" t="s">
        <v>5</v>
      </c>
      <c r="E45" s="5" t="s">
        <v>184</v>
      </c>
      <c r="F45" s="5" t="s">
        <v>184</v>
      </c>
      <c r="G45" s="5" t="s">
        <v>5</v>
      </c>
      <c r="H45" s="5" t="s">
        <v>184</v>
      </c>
      <c r="I45" s="5" t="s">
        <v>184</v>
      </c>
      <c r="J45" s="5" t="s">
        <v>5</v>
      </c>
      <c r="K45" s="5" t="s">
        <v>184</v>
      </c>
      <c r="L45" s="5" t="s">
        <v>106</v>
      </c>
      <c r="M45" s="5" t="s">
        <v>106</v>
      </c>
      <c r="N45" s="5" t="s">
        <v>184</v>
      </c>
    </row>
    <row r="46" spans="1:14" x14ac:dyDescent="0.25">
      <c r="A46" s="46" t="s">
        <v>115</v>
      </c>
      <c r="B46" s="5" t="s">
        <v>7</v>
      </c>
      <c r="C46" s="5" t="s">
        <v>106</v>
      </c>
      <c r="D46" s="5" t="s">
        <v>5</v>
      </c>
      <c r="E46" s="5" t="s">
        <v>106</v>
      </c>
      <c r="F46" s="5" t="s">
        <v>106</v>
      </c>
      <c r="G46" s="5" t="s">
        <v>5</v>
      </c>
      <c r="H46" s="5" t="s">
        <v>5</v>
      </c>
      <c r="I46" s="5" t="s">
        <v>184</v>
      </c>
      <c r="J46" s="5" t="s">
        <v>5</v>
      </c>
      <c r="K46" s="5" t="s">
        <v>5</v>
      </c>
      <c r="L46" s="5" t="s">
        <v>106</v>
      </c>
      <c r="M46" s="5" t="s">
        <v>5</v>
      </c>
      <c r="N46" s="5" t="s">
        <v>184</v>
      </c>
    </row>
    <row r="47" spans="1:14" x14ac:dyDescent="0.25">
      <c r="A47" s="46"/>
      <c r="B47" s="5" t="s">
        <v>47</v>
      </c>
      <c r="C47" s="5" t="s">
        <v>106</v>
      </c>
      <c r="D47" s="5" t="s">
        <v>5</v>
      </c>
      <c r="E47" s="5" t="s">
        <v>106</v>
      </c>
      <c r="F47" s="5" t="s">
        <v>184</v>
      </c>
      <c r="G47" s="5" t="s">
        <v>5</v>
      </c>
      <c r="H47" s="5" t="s">
        <v>5</v>
      </c>
      <c r="I47" s="5" t="s">
        <v>184</v>
      </c>
      <c r="J47" s="5" t="s">
        <v>5</v>
      </c>
      <c r="K47" s="5" t="s">
        <v>5</v>
      </c>
      <c r="L47" s="5" t="s">
        <v>184</v>
      </c>
      <c r="M47" s="5" t="s">
        <v>5</v>
      </c>
      <c r="N47" s="5" t="s">
        <v>184</v>
      </c>
    </row>
    <row r="48" spans="1:14" x14ac:dyDescent="0.25">
      <c r="A48" s="46" t="s">
        <v>132</v>
      </c>
      <c r="B48" s="5" t="s">
        <v>13</v>
      </c>
      <c r="C48" s="5" t="s">
        <v>106</v>
      </c>
      <c r="D48" s="5" t="s">
        <v>106</v>
      </c>
      <c r="E48" s="5" t="s">
        <v>106</v>
      </c>
      <c r="F48" s="5" t="s">
        <v>106</v>
      </c>
      <c r="G48" s="5" t="s">
        <v>184</v>
      </c>
      <c r="H48" s="5" t="s">
        <v>5</v>
      </c>
      <c r="I48" s="5" t="s">
        <v>106</v>
      </c>
      <c r="J48" s="5" t="s">
        <v>184</v>
      </c>
      <c r="K48" s="5" t="s">
        <v>184</v>
      </c>
      <c r="L48" s="5" t="s">
        <v>5</v>
      </c>
      <c r="M48" s="5" t="s">
        <v>5</v>
      </c>
      <c r="N48" s="5" t="s">
        <v>184</v>
      </c>
    </row>
    <row r="49" spans="1:14" x14ac:dyDescent="0.25">
      <c r="A49" s="46"/>
      <c r="B49" s="5" t="s">
        <v>31</v>
      </c>
      <c r="C49" s="5" t="s">
        <v>106</v>
      </c>
      <c r="D49" s="5" t="s">
        <v>106</v>
      </c>
      <c r="E49" s="5" t="s">
        <v>106</v>
      </c>
      <c r="F49" s="5" t="s">
        <v>106</v>
      </c>
      <c r="G49" s="5" t="s">
        <v>184</v>
      </c>
      <c r="H49" s="5" t="s">
        <v>184</v>
      </c>
      <c r="I49" s="5" t="s">
        <v>5</v>
      </c>
      <c r="J49" s="5" t="s">
        <v>184</v>
      </c>
      <c r="K49" s="5" t="s">
        <v>184</v>
      </c>
      <c r="L49" s="5" t="s">
        <v>5</v>
      </c>
      <c r="M49" s="5" t="s">
        <v>5</v>
      </c>
      <c r="N49" s="5" t="s">
        <v>5</v>
      </c>
    </row>
    <row r="50" spans="1:14" x14ac:dyDescent="0.25">
      <c r="A50" s="15" t="s">
        <v>141</v>
      </c>
      <c r="B50" s="5" t="s">
        <v>6</v>
      </c>
      <c r="C50" s="5" t="s">
        <v>106</v>
      </c>
      <c r="D50" s="5" t="s">
        <v>5</v>
      </c>
      <c r="E50" s="5" t="s">
        <v>106</v>
      </c>
      <c r="F50" s="5" t="s">
        <v>106</v>
      </c>
      <c r="G50" s="5" t="s">
        <v>5</v>
      </c>
      <c r="H50" s="5" t="s">
        <v>106</v>
      </c>
      <c r="I50" s="5" t="s">
        <v>106</v>
      </c>
      <c r="J50" s="5" t="s">
        <v>5</v>
      </c>
      <c r="K50" s="5" t="s">
        <v>106</v>
      </c>
      <c r="L50" s="5" t="s">
        <v>106</v>
      </c>
      <c r="M50" s="5" t="s">
        <v>184</v>
      </c>
      <c r="N50" s="5" t="s">
        <v>184</v>
      </c>
    </row>
    <row r="51" spans="1:14" x14ac:dyDescent="0.25">
      <c r="A51" s="15" t="s">
        <v>186</v>
      </c>
      <c r="B51" s="5" t="s">
        <v>30</v>
      </c>
      <c r="C51" s="5" t="s">
        <v>106</v>
      </c>
      <c r="D51" s="5" t="s">
        <v>106</v>
      </c>
      <c r="E51" s="5" t="s">
        <v>106</v>
      </c>
      <c r="F51" s="5" t="s">
        <v>106</v>
      </c>
      <c r="G51" s="5" t="s">
        <v>184</v>
      </c>
      <c r="H51" s="5" t="s">
        <v>184</v>
      </c>
      <c r="I51" s="5" t="s">
        <v>183</v>
      </c>
      <c r="J51" s="5" t="s">
        <v>5</v>
      </c>
      <c r="K51" s="5" t="s">
        <v>5</v>
      </c>
      <c r="L51" s="5" t="s">
        <v>5</v>
      </c>
      <c r="M51" s="5" t="s">
        <v>5</v>
      </c>
      <c r="N51" s="5" t="s">
        <v>5</v>
      </c>
    </row>
    <row r="52" spans="1:14" x14ac:dyDescent="0.25">
      <c r="A52" s="15" t="s">
        <v>187</v>
      </c>
      <c r="B52" s="5" t="s">
        <v>35</v>
      </c>
      <c r="C52" s="5" t="s">
        <v>5</v>
      </c>
      <c r="D52" s="5" t="s">
        <v>183</v>
      </c>
      <c r="E52" s="5" t="s">
        <v>184</v>
      </c>
      <c r="F52" s="5" t="s">
        <v>184</v>
      </c>
      <c r="G52" s="5" t="s">
        <v>184</v>
      </c>
      <c r="H52" s="5" t="s">
        <v>184</v>
      </c>
      <c r="I52" s="5" t="s">
        <v>5</v>
      </c>
      <c r="J52" s="5" t="s">
        <v>5</v>
      </c>
      <c r="K52" s="5" t="s">
        <v>5</v>
      </c>
      <c r="L52" s="5" t="s">
        <v>5</v>
      </c>
      <c r="M52" s="5" t="s">
        <v>5</v>
      </c>
      <c r="N52" s="5" t="s">
        <v>5</v>
      </c>
    </row>
    <row r="53" spans="1:14" x14ac:dyDescent="0.25">
      <c r="A53" s="15" t="s">
        <v>188</v>
      </c>
      <c r="B53" s="5" t="s">
        <v>28</v>
      </c>
      <c r="C53" s="5" t="s">
        <v>106</v>
      </c>
      <c r="D53" s="5" t="s">
        <v>106</v>
      </c>
      <c r="E53" s="5" t="s">
        <v>184</v>
      </c>
      <c r="F53" s="5" t="s">
        <v>184</v>
      </c>
      <c r="G53" s="5" t="s">
        <v>183</v>
      </c>
      <c r="H53" s="5" t="s">
        <v>184</v>
      </c>
      <c r="I53" s="5" t="s">
        <v>106</v>
      </c>
      <c r="J53" s="5" t="s">
        <v>184</v>
      </c>
      <c r="K53" s="5" t="s">
        <v>5</v>
      </c>
      <c r="L53" s="5" t="s">
        <v>5</v>
      </c>
      <c r="M53" s="5" t="s">
        <v>5</v>
      </c>
      <c r="N53" s="5" t="s">
        <v>5</v>
      </c>
    </row>
    <row r="54" spans="1:14" x14ac:dyDescent="0.25">
      <c r="A54" s="5" t="s">
        <v>189</v>
      </c>
      <c r="B54" s="5"/>
      <c r="C54" s="5">
        <v>42</v>
      </c>
      <c r="D54" s="5">
        <v>39</v>
      </c>
      <c r="E54" s="5">
        <v>38</v>
      </c>
      <c r="F54" s="5">
        <v>33</v>
      </c>
      <c r="G54" s="5">
        <v>32</v>
      </c>
      <c r="H54" s="5">
        <v>26</v>
      </c>
      <c r="I54" s="5">
        <v>22</v>
      </c>
      <c r="J54" s="5">
        <v>9</v>
      </c>
      <c r="K54" s="5">
        <v>8</v>
      </c>
      <c r="L54" s="5">
        <v>4</v>
      </c>
      <c r="M54" s="5">
        <v>2</v>
      </c>
      <c r="N54" s="5">
        <v>1</v>
      </c>
    </row>
    <row r="55" spans="1:14" x14ac:dyDescent="0.25">
      <c r="A55" s="16" t="s">
        <v>190</v>
      </c>
      <c r="B55" s="17"/>
      <c r="C55" s="17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</sheetData>
  <mergeCells count="8">
    <mergeCell ref="A46:A47"/>
    <mergeCell ref="A48:A49"/>
    <mergeCell ref="A1:N1"/>
    <mergeCell ref="A3:A19"/>
    <mergeCell ref="A20:A33"/>
    <mergeCell ref="A34:A41"/>
    <mergeCell ref="A42:A43"/>
    <mergeCell ref="A44:A45"/>
  </mergeCells>
  <phoneticPr fontId="4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C396-F61A-4428-AD7B-3D7AFBDBF56A}">
  <dimension ref="A1:N99"/>
  <sheetViews>
    <sheetView tabSelected="1" zoomScale="90" zoomScaleNormal="90" workbookViewId="0">
      <selection activeCell="A7" sqref="A7:N8"/>
    </sheetView>
  </sheetViews>
  <sheetFormatPr defaultRowHeight="14.4" x14ac:dyDescent="0.25"/>
  <cols>
    <col min="1" max="1" width="11.77734375" customWidth="1"/>
    <col min="2" max="2" width="28" customWidth="1"/>
    <col min="3" max="3" width="28.44140625" customWidth="1"/>
    <col min="4" max="4" width="35.109375" customWidth="1"/>
    <col min="5" max="5" width="22.33203125" customWidth="1"/>
    <col min="6" max="6" width="23.44140625" customWidth="1"/>
    <col min="9" max="9" width="22.33203125" customWidth="1"/>
    <col min="11" max="11" width="16" customWidth="1"/>
    <col min="12" max="12" width="27.44140625" customWidth="1"/>
    <col min="13" max="13" width="33.77734375" customWidth="1"/>
  </cols>
  <sheetData>
    <row r="1" spans="1:14" ht="31.2" customHeight="1" x14ac:dyDescent="0.25">
      <c r="A1" s="55" t="s">
        <v>191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x14ac:dyDescent="0.25">
      <c r="A2" s="54" t="s">
        <v>0</v>
      </c>
      <c r="B2" s="54" t="s">
        <v>192</v>
      </c>
      <c r="C2" s="54" t="s">
        <v>193</v>
      </c>
      <c r="D2" s="54"/>
      <c r="E2" s="54"/>
      <c r="F2" s="54"/>
      <c r="G2" s="56"/>
      <c r="H2" s="56"/>
      <c r="I2" s="57" t="s">
        <v>194</v>
      </c>
      <c r="J2" s="58"/>
      <c r="K2" s="57" t="s">
        <v>195</v>
      </c>
      <c r="L2" s="59"/>
      <c r="M2" s="59"/>
      <c r="N2" s="58"/>
    </row>
    <row r="3" spans="1:14" x14ac:dyDescent="0.25">
      <c r="A3" s="48"/>
      <c r="B3" s="54"/>
      <c r="C3" s="3" t="s">
        <v>196</v>
      </c>
      <c r="D3" s="3" t="s">
        <v>197</v>
      </c>
      <c r="E3" s="3" t="s">
        <v>198</v>
      </c>
      <c r="F3" s="3" t="s">
        <v>199</v>
      </c>
      <c r="G3" s="19" t="s">
        <v>200</v>
      </c>
      <c r="H3" s="3" t="s">
        <v>201</v>
      </c>
      <c r="I3" s="3" t="s">
        <v>202</v>
      </c>
      <c r="J3" s="3" t="s">
        <v>203</v>
      </c>
      <c r="K3" s="3" t="s">
        <v>204</v>
      </c>
      <c r="L3" s="20" t="s">
        <v>205</v>
      </c>
      <c r="M3" s="20" t="s">
        <v>206</v>
      </c>
      <c r="N3" s="20" t="s">
        <v>203</v>
      </c>
    </row>
    <row r="4" spans="1:14" x14ac:dyDescent="0.25">
      <c r="A4" s="5" t="s">
        <v>3</v>
      </c>
      <c r="B4" s="15" t="s">
        <v>137</v>
      </c>
      <c r="C4" s="15" t="s">
        <v>137</v>
      </c>
      <c r="D4" s="5">
        <v>16292</v>
      </c>
      <c r="E4" s="5">
        <v>27</v>
      </c>
      <c r="F4" s="5">
        <v>24</v>
      </c>
      <c r="G4" s="21">
        <f t="shared" ref="G4:G7" si="0">F4/D4</f>
        <v>1.4731156395777069E-3</v>
      </c>
      <c r="H4" s="22">
        <f t="shared" ref="H4:H7" si="1">F4/E4</f>
        <v>0.88888888888888884</v>
      </c>
      <c r="I4" s="5" t="s">
        <v>207</v>
      </c>
      <c r="J4" s="5">
        <v>1</v>
      </c>
      <c r="K4" s="5"/>
      <c r="L4" s="15" t="s">
        <v>137</v>
      </c>
      <c r="M4" s="5" t="s">
        <v>207</v>
      </c>
      <c r="N4" s="5">
        <v>1</v>
      </c>
    </row>
    <row r="5" spans="1:14" x14ac:dyDescent="0.25">
      <c r="A5" s="48" t="s">
        <v>6</v>
      </c>
      <c r="B5" s="46" t="s">
        <v>141</v>
      </c>
      <c r="C5" s="15" t="s">
        <v>141</v>
      </c>
      <c r="D5" s="48">
        <v>55802</v>
      </c>
      <c r="E5" s="48">
        <v>382</v>
      </c>
      <c r="F5" s="5">
        <v>66</v>
      </c>
      <c r="G5" s="21">
        <f t="shared" si="0"/>
        <v>1.1827533063331064E-3</v>
      </c>
      <c r="H5" s="22">
        <f t="shared" si="1"/>
        <v>0.17277486910994763</v>
      </c>
      <c r="I5" s="60" t="s">
        <v>207</v>
      </c>
      <c r="J5" s="60">
        <v>1</v>
      </c>
      <c r="K5" s="5"/>
      <c r="L5" s="46" t="s">
        <v>141</v>
      </c>
      <c r="M5" s="60" t="s">
        <v>207</v>
      </c>
      <c r="N5" s="60">
        <v>1</v>
      </c>
    </row>
    <row r="6" spans="1:14" x14ac:dyDescent="0.25">
      <c r="A6" s="48"/>
      <c r="B6" s="46"/>
      <c r="C6" s="15" t="s">
        <v>208</v>
      </c>
      <c r="D6" s="48"/>
      <c r="E6" s="48"/>
      <c r="F6" s="5">
        <v>241</v>
      </c>
      <c r="G6" s="21">
        <f t="shared" ref="G6:G11" si="2">F6/D5</f>
        <v>4.3188416185799793E-3</v>
      </c>
      <c r="H6" s="22">
        <f t="shared" ref="H6:H11" si="3">F6/E5</f>
        <v>0.63089005235602091</v>
      </c>
      <c r="I6" s="61"/>
      <c r="J6" s="61"/>
      <c r="K6" s="23" t="s">
        <v>209</v>
      </c>
      <c r="L6" s="46"/>
      <c r="M6" s="61"/>
      <c r="N6" s="61"/>
    </row>
    <row r="7" spans="1:14" x14ac:dyDescent="0.25">
      <c r="A7" s="48" t="s">
        <v>7</v>
      </c>
      <c r="B7" s="15" t="s">
        <v>115</v>
      </c>
      <c r="C7" s="15" t="s">
        <v>115</v>
      </c>
      <c r="D7" s="48">
        <v>61410</v>
      </c>
      <c r="E7" s="48">
        <v>898</v>
      </c>
      <c r="F7" s="5">
        <v>435</v>
      </c>
      <c r="G7" s="21">
        <f t="shared" si="0"/>
        <v>7.0835368832437712E-3</v>
      </c>
      <c r="H7" s="22">
        <f t="shared" si="1"/>
        <v>0.4844097995545657</v>
      </c>
      <c r="I7" s="5" t="s">
        <v>207</v>
      </c>
      <c r="J7" s="60">
        <v>0.5</v>
      </c>
      <c r="K7" s="5"/>
      <c r="L7" s="62" t="s">
        <v>115</v>
      </c>
      <c r="M7" s="60" t="s">
        <v>207</v>
      </c>
      <c r="N7" s="60">
        <v>1</v>
      </c>
    </row>
    <row r="8" spans="1:14" x14ac:dyDescent="0.25">
      <c r="A8" s="48"/>
      <c r="B8" s="15" t="s">
        <v>254</v>
      </c>
      <c r="C8" s="15" t="s">
        <v>102</v>
      </c>
      <c r="D8" s="48"/>
      <c r="E8" s="48"/>
      <c r="F8" s="5">
        <v>26</v>
      </c>
      <c r="G8" s="21">
        <f t="shared" si="2"/>
        <v>4.2338381371112197E-4</v>
      </c>
      <c r="H8" s="22">
        <f t="shared" si="3"/>
        <v>2.8953229398663696E-2</v>
      </c>
      <c r="I8" s="5" t="s">
        <v>210</v>
      </c>
      <c r="J8" s="61"/>
      <c r="K8" s="23" t="s">
        <v>209</v>
      </c>
      <c r="L8" s="63"/>
      <c r="M8" s="61"/>
      <c r="N8" s="61"/>
    </row>
    <row r="9" spans="1:14" x14ac:dyDescent="0.25">
      <c r="A9" s="5" t="s">
        <v>9</v>
      </c>
      <c r="B9" s="15" t="s">
        <v>149</v>
      </c>
      <c r="C9" s="15" t="s">
        <v>149</v>
      </c>
      <c r="D9" s="5">
        <v>48393</v>
      </c>
      <c r="E9" s="5">
        <v>24</v>
      </c>
      <c r="F9" s="5">
        <v>21</v>
      </c>
      <c r="G9" s="21">
        <f t="shared" ref="G9:G12" si="4">F9/D9</f>
        <v>4.3394705845886802E-4</v>
      </c>
      <c r="H9" s="22">
        <f t="shared" ref="H9:H12" si="5">F9/E9</f>
        <v>0.875</v>
      </c>
      <c r="I9" s="5" t="s">
        <v>207</v>
      </c>
      <c r="J9" s="5">
        <v>1</v>
      </c>
      <c r="K9" s="5"/>
      <c r="L9" s="15" t="s">
        <v>149</v>
      </c>
      <c r="M9" s="5" t="s">
        <v>207</v>
      </c>
      <c r="N9" s="5">
        <v>1</v>
      </c>
    </row>
    <row r="10" spans="1:14" x14ac:dyDescent="0.25">
      <c r="A10" s="48" t="s">
        <v>10</v>
      </c>
      <c r="B10" s="46" t="s">
        <v>137</v>
      </c>
      <c r="C10" s="15" t="s">
        <v>137</v>
      </c>
      <c r="D10" s="48">
        <v>62563</v>
      </c>
      <c r="E10" s="48">
        <v>2063</v>
      </c>
      <c r="F10" s="5">
        <v>1625</v>
      </c>
      <c r="G10" s="21">
        <f t="shared" si="4"/>
        <v>2.5973818391061811E-2</v>
      </c>
      <c r="H10" s="22">
        <f t="shared" si="5"/>
        <v>0.78768783325254488</v>
      </c>
      <c r="I10" s="60" t="s">
        <v>207</v>
      </c>
      <c r="J10" s="60">
        <v>1</v>
      </c>
      <c r="K10" s="5"/>
      <c r="L10" s="15" t="s">
        <v>137</v>
      </c>
      <c r="M10" s="60" t="s">
        <v>207</v>
      </c>
      <c r="N10" s="60">
        <v>1</v>
      </c>
    </row>
    <row r="11" spans="1:14" x14ac:dyDescent="0.25">
      <c r="A11" s="48"/>
      <c r="B11" s="46"/>
      <c r="C11" s="15" t="s">
        <v>145</v>
      </c>
      <c r="D11" s="48"/>
      <c r="E11" s="48"/>
      <c r="F11" s="5">
        <v>301</v>
      </c>
      <c r="G11" s="21">
        <f t="shared" si="2"/>
        <v>4.8111503604366798E-3</v>
      </c>
      <c r="H11" s="22">
        <f t="shared" si="3"/>
        <v>0.14590402326708676</v>
      </c>
      <c r="I11" s="61"/>
      <c r="J11" s="61"/>
      <c r="K11" s="23" t="s">
        <v>211</v>
      </c>
      <c r="L11" s="15" t="s">
        <v>145</v>
      </c>
      <c r="M11" s="61"/>
      <c r="N11" s="61"/>
    </row>
    <row r="12" spans="1:14" x14ac:dyDescent="0.25">
      <c r="A12" s="48" t="s">
        <v>11</v>
      </c>
      <c r="B12" s="46" t="s">
        <v>137</v>
      </c>
      <c r="C12" s="15" t="s">
        <v>137</v>
      </c>
      <c r="D12" s="48">
        <v>29527</v>
      </c>
      <c r="E12" s="48">
        <v>103</v>
      </c>
      <c r="F12" s="5">
        <v>43</v>
      </c>
      <c r="G12" s="21">
        <f t="shared" si="4"/>
        <v>1.4562942391709284E-3</v>
      </c>
      <c r="H12" s="22">
        <f t="shared" si="5"/>
        <v>0.41747572815533979</v>
      </c>
      <c r="I12" s="60" t="s">
        <v>207</v>
      </c>
      <c r="J12" s="60">
        <v>1</v>
      </c>
      <c r="K12" s="5"/>
      <c r="L12" s="15" t="s">
        <v>137</v>
      </c>
      <c r="M12" s="24" t="s">
        <v>207</v>
      </c>
      <c r="N12" s="60">
        <v>1</v>
      </c>
    </row>
    <row r="13" spans="1:14" x14ac:dyDescent="0.25">
      <c r="A13" s="48"/>
      <c r="B13" s="46"/>
      <c r="C13" s="15" t="s">
        <v>145</v>
      </c>
      <c r="D13" s="48"/>
      <c r="E13" s="48"/>
      <c r="F13" s="5">
        <v>19</v>
      </c>
      <c r="G13" s="21">
        <f>F13/D12</f>
        <v>6.4347884986622412E-4</v>
      </c>
      <c r="H13" s="22">
        <f>F13/E12</f>
        <v>0.18446601941747573</v>
      </c>
      <c r="I13" s="64"/>
      <c r="J13" s="64"/>
      <c r="K13" s="23" t="s">
        <v>211</v>
      </c>
      <c r="L13" s="15" t="s">
        <v>145</v>
      </c>
      <c r="M13" s="24" t="s">
        <v>207</v>
      </c>
      <c r="N13" s="64"/>
    </row>
    <row r="14" spans="1:14" x14ac:dyDescent="0.25">
      <c r="A14" s="48"/>
      <c r="B14" s="46"/>
      <c r="C14" s="15" t="s">
        <v>110</v>
      </c>
      <c r="D14" s="48"/>
      <c r="E14" s="48"/>
      <c r="F14" s="5">
        <v>16</v>
      </c>
      <c r="G14" s="21">
        <f>F14/D12</f>
        <v>5.4187692620313616E-4</v>
      </c>
      <c r="H14" s="22">
        <f>F14/E12</f>
        <v>0.1553398058252427</v>
      </c>
      <c r="I14" s="61"/>
      <c r="J14" s="61"/>
      <c r="K14" s="23" t="s">
        <v>211</v>
      </c>
      <c r="L14" s="15" t="s">
        <v>110</v>
      </c>
      <c r="M14" s="24" t="s">
        <v>207</v>
      </c>
      <c r="N14" s="61"/>
    </row>
    <row r="15" spans="1:14" x14ac:dyDescent="0.25">
      <c r="A15" s="48" t="s">
        <v>13</v>
      </c>
      <c r="B15" s="46" t="s">
        <v>260</v>
      </c>
      <c r="C15" s="15" t="s">
        <v>137</v>
      </c>
      <c r="D15" s="48">
        <v>52484</v>
      </c>
      <c r="E15" s="48">
        <v>1133</v>
      </c>
      <c r="F15" s="5">
        <v>309</v>
      </c>
      <c r="G15" s="21">
        <f t="shared" ref="G15:G19" si="6">F15/D15</f>
        <v>5.8875085740416125E-3</v>
      </c>
      <c r="H15" s="22">
        <f t="shared" ref="H15:H19" si="7">F15/E15</f>
        <v>0.27272727272727271</v>
      </c>
      <c r="I15" s="60" t="s">
        <v>210</v>
      </c>
      <c r="J15" s="60">
        <v>0</v>
      </c>
      <c r="K15" s="23" t="s">
        <v>211</v>
      </c>
      <c r="L15" s="15" t="s">
        <v>137</v>
      </c>
      <c r="M15" s="23" t="s">
        <v>207</v>
      </c>
      <c r="N15" s="65" t="s">
        <v>212</v>
      </c>
    </row>
    <row r="16" spans="1:14" x14ac:dyDescent="0.25">
      <c r="A16" s="48"/>
      <c r="B16" s="46"/>
      <c r="C16" s="15" t="s">
        <v>110</v>
      </c>
      <c r="D16" s="48"/>
      <c r="E16" s="48"/>
      <c r="F16" s="5">
        <v>276</v>
      </c>
      <c r="G16" s="21">
        <f>F16/D15</f>
        <v>5.2587455224449358E-3</v>
      </c>
      <c r="H16" s="22">
        <f>F16/E15</f>
        <v>0.24360105913503971</v>
      </c>
      <c r="I16" s="64"/>
      <c r="J16" s="64"/>
      <c r="K16" s="23" t="s">
        <v>211</v>
      </c>
      <c r="L16" s="15" t="s">
        <v>110</v>
      </c>
      <c r="M16" s="23" t="s">
        <v>207</v>
      </c>
      <c r="N16" s="66"/>
    </row>
    <row r="17" spans="1:14" x14ac:dyDescent="0.25">
      <c r="A17" s="68"/>
      <c r="B17" s="46"/>
      <c r="C17" s="15" t="s">
        <v>132</v>
      </c>
      <c r="D17" s="48"/>
      <c r="E17" s="48"/>
      <c r="F17" s="5">
        <v>44</v>
      </c>
      <c r="G17" s="21">
        <f>F17/D15</f>
        <v>8.3835073546223611E-4</v>
      </c>
      <c r="H17" s="22">
        <f>E15/D15</f>
        <v>2.158753143815258E-2</v>
      </c>
      <c r="I17" s="61"/>
      <c r="J17" s="61"/>
      <c r="K17" s="23" t="s">
        <v>211</v>
      </c>
      <c r="L17" s="15" t="s">
        <v>132</v>
      </c>
      <c r="M17" s="23" t="s">
        <v>210</v>
      </c>
      <c r="N17" s="67"/>
    </row>
    <row r="18" spans="1:14" x14ac:dyDescent="0.25">
      <c r="A18" s="5" t="s">
        <v>14</v>
      </c>
      <c r="B18" s="15" t="s">
        <v>145</v>
      </c>
      <c r="C18" s="15" t="s">
        <v>145</v>
      </c>
      <c r="D18" s="5">
        <v>88223</v>
      </c>
      <c r="E18" s="5">
        <v>32</v>
      </c>
      <c r="F18" s="5">
        <v>27</v>
      </c>
      <c r="G18" s="21">
        <f t="shared" si="6"/>
        <v>3.0604264194144382E-4</v>
      </c>
      <c r="H18" s="22">
        <f t="shared" si="7"/>
        <v>0.84375</v>
      </c>
      <c r="I18" s="5" t="s">
        <v>207</v>
      </c>
      <c r="J18" s="5">
        <v>1</v>
      </c>
      <c r="K18" s="5"/>
      <c r="L18" s="15" t="s">
        <v>145</v>
      </c>
      <c r="M18" s="5" t="s">
        <v>207</v>
      </c>
      <c r="N18" s="5">
        <v>1</v>
      </c>
    </row>
    <row r="19" spans="1:14" x14ac:dyDescent="0.25">
      <c r="A19" s="48" t="s">
        <v>15</v>
      </c>
      <c r="B19" s="15" t="s">
        <v>137</v>
      </c>
      <c r="C19" s="15" t="s">
        <v>137</v>
      </c>
      <c r="D19" s="48">
        <v>14826</v>
      </c>
      <c r="E19" s="48">
        <v>5145</v>
      </c>
      <c r="F19" s="5">
        <v>1598</v>
      </c>
      <c r="G19" s="21">
        <f t="shared" si="6"/>
        <v>0.10778362336435991</v>
      </c>
      <c r="H19" s="22">
        <f t="shared" si="7"/>
        <v>0.31059280855199223</v>
      </c>
      <c r="I19" s="60" t="s">
        <v>207</v>
      </c>
      <c r="J19" s="60">
        <v>1</v>
      </c>
      <c r="K19" s="5"/>
      <c r="L19" s="15" t="s">
        <v>137</v>
      </c>
      <c r="M19" s="24" t="s">
        <v>207</v>
      </c>
      <c r="N19" s="60">
        <v>1</v>
      </c>
    </row>
    <row r="20" spans="1:14" x14ac:dyDescent="0.25">
      <c r="A20" s="48"/>
      <c r="B20" s="15" t="s">
        <v>119</v>
      </c>
      <c r="C20" s="15" t="s">
        <v>119</v>
      </c>
      <c r="D20" s="48"/>
      <c r="E20" s="48"/>
      <c r="F20" s="5">
        <v>880</v>
      </c>
      <c r="G20" s="21">
        <f>F20/D19</f>
        <v>5.9355186833940372E-2</v>
      </c>
      <c r="H20" s="22">
        <f>F20/E19</f>
        <v>0.17103984450923226</v>
      </c>
      <c r="I20" s="61"/>
      <c r="J20" s="61"/>
      <c r="K20" s="23"/>
      <c r="L20" s="15" t="s">
        <v>119</v>
      </c>
      <c r="M20" s="24" t="s">
        <v>207</v>
      </c>
      <c r="N20" s="61"/>
    </row>
    <row r="21" spans="1:14" x14ac:dyDescent="0.25">
      <c r="A21" s="48" t="s">
        <v>16</v>
      </c>
      <c r="B21" s="46" t="s">
        <v>137</v>
      </c>
      <c r="C21" s="15" t="s">
        <v>137</v>
      </c>
      <c r="D21" s="48">
        <v>31934</v>
      </c>
      <c r="E21" s="48">
        <v>94</v>
      </c>
      <c r="F21" s="5">
        <v>42</v>
      </c>
      <c r="G21" s="21">
        <f t="shared" ref="G21:G25" si="8">F21/D21</f>
        <v>1.31521262604121E-3</v>
      </c>
      <c r="H21" s="22">
        <f t="shared" ref="H21:H25" si="9">F21/E21</f>
        <v>0.44680851063829785</v>
      </c>
      <c r="I21" s="60" t="s">
        <v>207</v>
      </c>
      <c r="J21" s="60">
        <v>1</v>
      </c>
      <c r="K21" s="5"/>
      <c r="L21" s="15" t="s">
        <v>137</v>
      </c>
      <c r="M21" s="24" t="s">
        <v>207</v>
      </c>
      <c r="N21" s="60">
        <v>1</v>
      </c>
    </row>
    <row r="22" spans="1:14" x14ac:dyDescent="0.25">
      <c r="A22" s="48"/>
      <c r="B22" s="46"/>
      <c r="C22" s="15" t="s">
        <v>102</v>
      </c>
      <c r="D22" s="48"/>
      <c r="E22" s="48"/>
      <c r="F22" s="5">
        <v>30</v>
      </c>
      <c r="G22" s="21">
        <f>F22/D21</f>
        <v>9.3943759002943568E-4</v>
      </c>
      <c r="H22" s="22">
        <f>F22/E21</f>
        <v>0.31914893617021278</v>
      </c>
      <c r="I22" s="61"/>
      <c r="J22" s="61"/>
      <c r="K22" s="23" t="s">
        <v>211</v>
      </c>
      <c r="L22" s="15" t="s">
        <v>102</v>
      </c>
      <c r="M22" s="24" t="s">
        <v>207</v>
      </c>
      <c r="N22" s="61"/>
    </row>
    <row r="23" spans="1:14" x14ac:dyDescent="0.25">
      <c r="A23" s="5" t="s">
        <v>17</v>
      </c>
      <c r="B23" s="15" t="s">
        <v>102</v>
      </c>
      <c r="C23" s="15" t="s">
        <v>102</v>
      </c>
      <c r="D23" s="5">
        <v>73515</v>
      </c>
      <c r="E23" s="5">
        <v>1672</v>
      </c>
      <c r="F23" s="5">
        <v>1184</v>
      </c>
      <c r="G23" s="21">
        <f t="shared" si="8"/>
        <v>1.6105556689111067E-2</v>
      </c>
      <c r="H23" s="22">
        <f t="shared" si="9"/>
        <v>0.70813397129186606</v>
      </c>
      <c r="I23" s="5" t="s">
        <v>207</v>
      </c>
      <c r="J23" s="5">
        <v>1</v>
      </c>
      <c r="K23" s="5"/>
      <c r="L23" s="15" t="s">
        <v>102</v>
      </c>
      <c r="M23" s="5" t="s">
        <v>207</v>
      </c>
      <c r="N23" s="5">
        <v>1</v>
      </c>
    </row>
    <row r="24" spans="1:14" x14ac:dyDescent="0.25">
      <c r="A24" s="5" t="s">
        <v>18</v>
      </c>
      <c r="B24" s="15" t="s">
        <v>102</v>
      </c>
      <c r="C24" s="15" t="s">
        <v>102</v>
      </c>
      <c r="D24" s="5">
        <v>10984</v>
      </c>
      <c r="E24" s="5">
        <v>618</v>
      </c>
      <c r="F24" s="5">
        <v>594</v>
      </c>
      <c r="G24" s="21">
        <f t="shared" si="8"/>
        <v>5.4078659868900217E-2</v>
      </c>
      <c r="H24" s="22">
        <f t="shared" si="9"/>
        <v>0.96116504854368934</v>
      </c>
      <c r="I24" s="5" t="s">
        <v>207</v>
      </c>
      <c r="J24" s="5">
        <v>1</v>
      </c>
      <c r="K24" s="5"/>
      <c r="L24" s="15" t="s">
        <v>102</v>
      </c>
      <c r="M24" s="5" t="s">
        <v>207</v>
      </c>
      <c r="N24" s="5">
        <v>1</v>
      </c>
    </row>
    <row r="25" spans="1:14" x14ac:dyDescent="0.25">
      <c r="A25" s="48" t="s">
        <v>19</v>
      </c>
      <c r="B25" s="15" t="s">
        <v>137</v>
      </c>
      <c r="C25" s="15" t="s">
        <v>137</v>
      </c>
      <c r="D25" s="48">
        <v>8873</v>
      </c>
      <c r="E25" s="48">
        <v>180</v>
      </c>
      <c r="F25" s="5">
        <v>115</v>
      </c>
      <c r="G25" s="21">
        <f t="shared" si="8"/>
        <v>1.2960667192606785E-2</v>
      </c>
      <c r="H25" s="22">
        <f t="shared" si="9"/>
        <v>0.63888888888888884</v>
      </c>
      <c r="I25" s="24" t="s">
        <v>207</v>
      </c>
      <c r="J25" s="60">
        <v>1</v>
      </c>
      <c r="K25" s="23"/>
      <c r="L25" s="15" t="s">
        <v>137</v>
      </c>
      <c r="M25" s="24" t="s">
        <v>207</v>
      </c>
      <c r="N25" s="60">
        <v>1</v>
      </c>
    </row>
    <row r="26" spans="1:14" x14ac:dyDescent="0.25">
      <c r="A26" s="48"/>
      <c r="B26" s="15" t="s">
        <v>102</v>
      </c>
      <c r="C26" s="15" t="s">
        <v>102</v>
      </c>
      <c r="D26" s="48"/>
      <c r="E26" s="48"/>
      <c r="F26" s="5">
        <v>20</v>
      </c>
      <c r="G26" s="21">
        <f>F26/D25</f>
        <v>2.2540290769750928E-3</v>
      </c>
      <c r="H26" s="22">
        <f>F26/E25</f>
        <v>0.1111111111111111</v>
      </c>
      <c r="I26" s="24" t="s">
        <v>207</v>
      </c>
      <c r="J26" s="61"/>
      <c r="K26" s="5"/>
      <c r="L26" s="15" t="s">
        <v>102</v>
      </c>
      <c r="M26" s="24" t="s">
        <v>207</v>
      </c>
      <c r="N26" s="61"/>
    </row>
    <row r="27" spans="1:14" x14ac:dyDescent="0.25">
      <c r="A27" s="5" t="s">
        <v>20</v>
      </c>
      <c r="B27" s="15" t="s">
        <v>149</v>
      </c>
      <c r="C27" s="15" t="s">
        <v>149</v>
      </c>
      <c r="D27" s="5">
        <v>44999</v>
      </c>
      <c r="E27" s="5">
        <v>31</v>
      </c>
      <c r="F27" s="5">
        <v>10</v>
      </c>
      <c r="G27" s="21">
        <f t="shared" ref="G27:G29" si="10">F27/D27</f>
        <v>2.2222716060356896E-4</v>
      </c>
      <c r="H27" s="22">
        <f t="shared" ref="H27:H29" si="11">F27/E27</f>
        <v>0.32258064516129031</v>
      </c>
      <c r="I27" s="5" t="s">
        <v>207</v>
      </c>
      <c r="J27" s="5">
        <v>1</v>
      </c>
      <c r="K27" s="5"/>
      <c r="L27" s="15" t="s">
        <v>149</v>
      </c>
      <c r="M27" s="5" t="s">
        <v>207</v>
      </c>
      <c r="N27" s="5">
        <v>1</v>
      </c>
    </row>
    <row r="28" spans="1:14" x14ac:dyDescent="0.25">
      <c r="A28" s="5" t="s">
        <v>22</v>
      </c>
      <c r="B28" s="15" t="s">
        <v>102</v>
      </c>
      <c r="C28" s="15" t="s">
        <v>102</v>
      </c>
      <c r="D28" s="5">
        <v>104946</v>
      </c>
      <c r="E28" s="5">
        <v>677</v>
      </c>
      <c r="F28" s="5">
        <v>604</v>
      </c>
      <c r="G28" s="21">
        <f t="shared" si="10"/>
        <v>5.7553408419568162E-3</v>
      </c>
      <c r="H28" s="22">
        <f t="shared" si="11"/>
        <v>0.89217134416543575</v>
      </c>
      <c r="I28" s="5" t="s">
        <v>207</v>
      </c>
      <c r="J28" s="5">
        <v>1</v>
      </c>
      <c r="K28" s="5"/>
      <c r="L28" s="15" t="s">
        <v>102</v>
      </c>
      <c r="M28" s="5" t="s">
        <v>207</v>
      </c>
      <c r="N28" s="5">
        <v>1</v>
      </c>
    </row>
    <row r="29" spans="1:14" x14ac:dyDescent="0.25">
      <c r="A29" s="48" t="s">
        <v>23</v>
      </c>
      <c r="B29" s="15" t="s">
        <v>102</v>
      </c>
      <c r="C29" s="15" t="s">
        <v>102</v>
      </c>
      <c r="D29" s="48">
        <v>68134</v>
      </c>
      <c r="E29" s="48">
        <v>11471</v>
      </c>
      <c r="F29" s="5">
        <v>11284</v>
      </c>
      <c r="G29" s="21">
        <f t="shared" si="10"/>
        <v>0.16561481785892507</v>
      </c>
      <c r="H29" s="22">
        <f t="shared" si="11"/>
        <v>0.98369802109667859</v>
      </c>
      <c r="I29" s="5" t="s">
        <v>207</v>
      </c>
      <c r="J29" s="60">
        <v>0.5</v>
      </c>
      <c r="K29" s="5"/>
      <c r="L29" s="62" t="s">
        <v>102</v>
      </c>
      <c r="M29" s="60" t="s">
        <v>207</v>
      </c>
      <c r="N29" s="60">
        <v>1</v>
      </c>
    </row>
    <row r="30" spans="1:14" x14ac:dyDescent="0.25">
      <c r="A30" s="48"/>
      <c r="B30" s="15" t="s">
        <v>262</v>
      </c>
      <c r="C30" s="15" t="s">
        <v>149</v>
      </c>
      <c r="D30" s="48"/>
      <c r="E30" s="48"/>
      <c r="F30" s="5">
        <v>0</v>
      </c>
      <c r="G30" s="21">
        <v>0</v>
      </c>
      <c r="H30" s="22">
        <v>0</v>
      </c>
      <c r="I30" s="14" t="s">
        <v>210</v>
      </c>
      <c r="J30" s="61"/>
      <c r="K30" s="23" t="s">
        <v>209</v>
      </c>
      <c r="L30" s="63"/>
      <c r="M30" s="61"/>
      <c r="N30" s="61"/>
    </row>
    <row r="31" spans="1:14" x14ac:dyDescent="0.25">
      <c r="A31" s="5" t="s">
        <v>24</v>
      </c>
      <c r="B31" s="15" t="s">
        <v>145</v>
      </c>
      <c r="C31" s="15" t="s">
        <v>145</v>
      </c>
      <c r="D31" s="5">
        <v>41245</v>
      </c>
      <c r="E31" s="5">
        <v>5</v>
      </c>
      <c r="F31" s="5">
        <v>4</v>
      </c>
      <c r="G31" s="21">
        <f t="shared" ref="G31:G34" si="12">F31/D31</f>
        <v>9.6981452297248156E-5</v>
      </c>
      <c r="H31" s="22">
        <f t="shared" ref="H31:H34" si="13">F31/E31</f>
        <v>0.8</v>
      </c>
      <c r="I31" s="5" t="s">
        <v>207</v>
      </c>
      <c r="J31" s="5">
        <v>1</v>
      </c>
      <c r="K31" s="5"/>
      <c r="L31" s="15" t="s">
        <v>145</v>
      </c>
      <c r="M31" s="5" t="s">
        <v>207</v>
      </c>
      <c r="N31" s="5">
        <v>1</v>
      </c>
    </row>
    <row r="32" spans="1:14" x14ac:dyDescent="0.25">
      <c r="A32" s="5" t="s">
        <v>26</v>
      </c>
      <c r="B32" s="15" t="s">
        <v>119</v>
      </c>
      <c r="C32" s="15" t="s">
        <v>119</v>
      </c>
      <c r="D32" s="5">
        <v>64308</v>
      </c>
      <c r="E32" s="5">
        <v>28454</v>
      </c>
      <c r="F32" s="5">
        <v>26423</v>
      </c>
      <c r="G32" s="21">
        <f t="shared" si="12"/>
        <v>0.41088200534925673</v>
      </c>
      <c r="H32" s="22">
        <f t="shared" si="13"/>
        <v>0.92862163491951921</v>
      </c>
      <c r="I32" s="5" t="s">
        <v>207</v>
      </c>
      <c r="J32" s="5">
        <v>1</v>
      </c>
      <c r="K32" s="5"/>
      <c r="L32" s="15" t="s">
        <v>119</v>
      </c>
      <c r="M32" s="5" t="s">
        <v>207</v>
      </c>
      <c r="N32" s="5">
        <v>1</v>
      </c>
    </row>
    <row r="33" spans="1:14" x14ac:dyDescent="0.25">
      <c r="A33" s="5" t="s">
        <v>27</v>
      </c>
      <c r="B33" s="15" t="s">
        <v>137</v>
      </c>
      <c r="C33" s="15" t="s">
        <v>137</v>
      </c>
      <c r="D33" s="5">
        <v>40001</v>
      </c>
      <c r="E33" s="5">
        <v>10276</v>
      </c>
      <c r="F33" s="5">
        <v>10035</v>
      </c>
      <c r="G33" s="21">
        <f t="shared" si="12"/>
        <v>0.25086872828179296</v>
      </c>
      <c r="H33" s="22">
        <f t="shared" si="13"/>
        <v>0.97654729466718571</v>
      </c>
      <c r="I33" s="5" t="s">
        <v>207</v>
      </c>
      <c r="J33" s="5">
        <v>1</v>
      </c>
      <c r="K33" s="5"/>
      <c r="L33" s="15" t="s">
        <v>137</v>
      </c>
      <c r="M33" s="5" t="s">
        <v>207</v>
      </c>
      <c r="N33" s="5">
        <v>1</v>
      </c>
    </row>
    <row r="34" spans="1:14" x14ac:dyDescent="0.25">
      <c r="A34" s="48" t="s">
        <v>28</v>
      </c>
      <c r="B34" s="15" t="s">
        <v>102</v>
      </c>
      <c r="C34" s="15" t="s">
        <v>102</v>
      </c>
      <c r="D34" s="48">
        <v>78306</v>
      </c>
      <c r="E34" s="48">
        <v>7185</v>
      </c>
      <c r="F34" s="5">
        <v>5492</v>
      </c>
      <c r="G34" s="21">
        <f t="shared" si="12"/>
        <v>7.0135110974893361E-2</v>
      </c>
      <c r="H34" s="22">
        <f t="shared" si="13"/>
        <v>0.76437021572720942</v>
      </c>
      <c r="I34" s="24" t="s">
        <v>207</v>
      </c>
      <c r="J34" s="60">
        <v>1</v>
      </c>
      <c r="K34" s="5"/>
      <c r="L34" s="15" t="s">
        <v>102</v>
      </c>
      <c r="M34" s="24" t="s">
        <v>207</v>
      </c>
      <c r="N34" s="60">
        <v>1</v>
      </c>
    </row>
    <row r="35" spans="1:14" x14ac:dyDescent="0.25">
      <c r="A35" s="48"/>
      <c r="B35" s="15" t="s">
        <v>188</v>
      </c>
      <c r="C35" s="15" t="s">
        <v>188</v>
      </c>
      <c r="D35" s="48"/>
      <c r="E35" s="48"/>
      <c r="F35" s="5">
        <v>794</v>
      </c>
      <c r="G35" s="21">
        <f t="shared" ref="G35:G39" si="14">F35/D34</f>
        <v>1.0139708323755523E-2</v>
      </c>
      <c r="H35" s="22">
        <f t="shared" ref="H35:H39" si="15">F35/E34</f>
        <v>0.11050800278357689</v>
      </c>
      <c r="I35" s="5" t="s">
        <v>207</v>
      </c>
      <c r="J35" s="61"/>
      <c r="K35" s="5"/>
      <c r="L35" s="15" t="s">
        <v>188</v>
      </c>
      <c r="M35" s="24" t="s">
        <v>207</v>
      </c>
      <c r="N35" s="61"/>
    </row>
    <row r="36" spans="1:14" x14ac:dyDescent="0.25">
      <c r="A36" s="48" t="s">
        <v>29</v>
      </c>
      <c r="B36" s="15" t="s">
        <v>102</v>
      </c>
      <c r="C36" s="15" t="s">
        <v>102</v>
      </c>
      <c r="D36" s="48">
        <v>10773</v>
      </c>
      <c r="E36" s="48">
        <v>100</v>
      </c>
      <c r="F36" s="5">
        <v>70</v>
      </c>
      <c r="G36" s="21">
        <f t="shared" ref="G36:G40" si="16">F36/D36</f>
        <v>6.4977257959714096E-3</v>
      </c>
      <c r="H36" s="22">
        <f t="shared" ref="H36:H40" si="17">F36/E36</f>
        <v>0.7</v>
      </c>
      <c r="I36" s="5" t="s">
        <v>207</v>
      </c>
      <c r="J36" s="60">
        <v>1</v>
      </c>
      <c r="K36" s="5"/>
      <c r="L36" s="15" t="s">
        <v>102</v>
      </c>
      <c r="M36" s="24" t="s">
        <v>207</v>
      </c>
      <c r="N36" s="60">
        <v>1</v>
      </c>
    </row>
    <row r="37" spans="1:14" x14ac:dyDescent="0.25">
      <c r="A37" s="48"/>
      <c r="B37" s="15" t="s">
        <v>137</v>
      </c>
      <c r="C37" s="15" t="s">
        <v>137</v>
      </c>
      <c r="D37" s="48"/>
      <c r="E37" s="48"/>
      <c r="F37" s="5">
        <v>21</v>
      </c>
      <c r="G37" s="21">
        <f t="shared" si="14"/>
        <v>1.9493177387914229E-3</v>
      </c>
      <c r="H37" s="22">
        <f t="shared" si="15"/>
        <v>0.21</v>
      </c>
      <c r="I37" s="5" t="s">
        <v>207</v>
      </c>
      <c r="J37" s="61"/>
      <c r="K37" s="5"/>
      <c r="L37" s="15" t="s">
        <v>137</v>
      </c>
      <c r="M37" s="24" t="s">
        <v>207</v>
      </c>
      <c r="N37" s="61"/>
    </row>
    <row r="38" spans="1:14" x14ac:dyDescent="0.25">
      <c r="A38" s="48" t="s">
        <v>30</v>
      </c>
      <c r="B38" s="46" t="s">
        <v>186</v>
      </c>
      <c r="C38" s="15" t="s">
        <v>186</v>
      </c>
      <c r="D38" s="48">
        <v>29331</v>
      </c>
      <c r="E38" s="48">
        <v>40</v>
      </c>
      <c r="F38" s="5">
        <v>5</v>
      </c>
      <c r="G38" s="21">
        <f t="shared" si="16"/>
        <v>1.7046810541747638E-4</v>
      </c>
      <c r="H38" s="22">
        <f t="shared" si="17"/>
        <v>0.125</v>
      </c>
      <c r="I38" s="48" t="s">
        <v>207</v>
      </c>
      <c r="J38" s="60">
        <v>1</v>
      </c>
      <c r="K38" s="5"/>
      <c r="L38" s="15" t="s">
        <v>186</v>
      </c>
      <c r="M38" s="24" t="s">
        <v>207</v>
      </c>
      <c r="N38" s="60">
        <v>1</v>
      </c>
    </row>
    <row r="39" spans="1:14" x14ac:dyDescent="0.25">
      <c r="A39" s="48"/>
      <c r="B39" s="46"/>
      <c r="C39" s="15" t="s">
        <v>119</v>
      </c>
      <c r="D39" s="48"/>
      <c r="E39" s="48"/>
      <c r="F39" s="5">
        <v>20</v>
      </c>
      <c r="G39" s="21">
        <f t="shared" si="14"/>
        <v>6.8187242166990552E-4</v>
      </c>
      <c r="H39" s="22">
        <f t="shared" si="15"/>
        <v>0.5</v>
      </c>
      <c r="I39" s="48"/>
      <c r="J39" s="61"/>
      <c r="K39" s="23" t="s">
        <v>211</v>
      </c>
      <c r="L39" s="15" t="s">
        <v>119</v>
      </c>
      <c r="M39" s="24" t="s">
        <v>207</v>
      </c>
      <c r="N39" s="61"/>
    </row>
    <row r="40" spans="1:14" x14ac:dyDescent="0.25">
      <c r="A40" s="48" t="s">
        <v>31</v>
      </c>
      <c r="B40" s="15" t="s">
        <v>102</v>
      </c>
      <c r="C40" s="15" t="s">
        <v>102</v>
      </c>
      <c r="D40" s="48">
        <v>97861</v>
      </c>
      <c r="E40" s="48">
        <v>5397</v>
      </c>
      <c r="F40" s="5">
        <v>2639</v>
      </c>
      <c r="G40" s="21">
        <f t="shared" si="16"/>
        <v>2.6966820285915738E-2</v>
      </c>
      <c r="H40" s="22">
        <f t="shared" si="17"/>
        <v>0.48897535667963682</v>
      </c>
      <c r="I40" s="5" t="s">
        <v>207</v>
      </c>
      <c r="J40" s="60">
        <v>1</v>
      </c>
      <c r="K40" s="5"/>
      <c r="L40" s="15" t="s">
        <v>102</v>
      </c>
      <c r="M40" s="24" t="s">
        <v>207</v>
      </c>
      <c r="N40" s="60">
        <v>1</v>
      </c>
    </row>
    <row r="41" spans="1:14" x14ac:dyDescent="0.25">
      <c r="A41" s="48"/>
      <c r="B41" s="15"/>
      <c r="C41" s="15" t="s">
        <v>137</v>
      </c>
      <c r="D41" s="48"/>
      <c r="E41" s="48"/>
      <c r="F41" s="5">
        <v>850</v>
      </c>
      <c r="G41" s="21">
        <f>F41/D40</f>
        <v>8.6857890272938141E-3</v>
      </c>
      <c r="H41" s="22">
        <f>F41/E40</f>
        <v>0.15749490457661663</v>
      </c>
      <c r="I41" s="5"/>
      <c r="J41" s="64"/>
      <c r="K41" s="23" t="s">
        <v>211</v>
      </c>
      <c r="L41" s="15" t="s">
        <v>137</v>
      </c>
      <c r="M41" s="24" t="s">
        <v>207</v>
      </c>
      <c r="N41" s="64"/>
    </row>
    <row r="42" spans="1:14" x14ac:dyDescent="0.25">
      <c r="A42" s="48"/>
      <c r="B42" s="15" t="s">
        <v>132</v>
      </c>
      <c r="C42" s="15" t="s">
        <v>132</v>
      </c>
      <c r="D42" s="48"/>
      <c r="E42" s="48"/>
      <c r="F42" s="5">
        <v>823</v>
      </c>
      <c r="G42" s="21">
        <f>F42/D40</f>
        <v>8.4098874934856582E-3</v>
      </c>
      <c r="H42" s="22">
        <f>F42/E40</f>
        <v>0.15249212525477118</v>
      </c>
      <c r="I42" s="5" t="s">
        <v>207</v>
      </c>
      <c r="J42" s="64"/>
      <c r="K42" s="5"/>
      <c r="L42" s="15" t="s">
        <v>132</v>
      </c>
      <c r="M42" s="24" t="s">
        <v>207</v>
      </c>
      <c r="N42" s="64"/>
    </row>
    <row r="43" spans="1:14" x14ac:dyDescent="0.25">
      <c r="A43" s="48"/>
      <c r="B43" s="15"/>
      <c r="C43" s="15" t="s">
        <v>119</v>
      </c>
      <c r="D43" s="48"/>
      <c r="E43" s="48"/>
      <c r="F43" s="5">
        <v>810</v>
      </c>
      <c r="G43" s="21">
        <f>F43/D40</f>
        <v>8.2770460142446937E-3</v>
      </c>
      <c r="H43" s="22">
        <f>F43/E40</f>
        <v>0.15008337965536409</v>
      </c>
      <c r="I43" s="5"/>
      <c r="J43" s="61"/>
      <c r="K43" s="23" t="s">
        <v>211</v>
      </c>
      <c r="L43" s="15" t="s">
        <v>119</v>
      </c>
      <c r="M43" s="24" t="s">
        <v>207</v>
      </c>
      <c r="N43" s="61"/>
    </row>
    <row r="44" spans="1:14" x14ac:dyDescent="0.25">
      <c r="A44" s="48" t="s">
        <v>32</v>
      </c>
      <c r="B44" s="15" t="s">
        <v>102</v>
      </c>
      <c r="C44" s="15" t="s">
        <v>102</v>
      </c>
      <c r="D44" s="48">
        <v>25935</v>
      </c>
      <c r="E44" s="48">
        <v>95</v>
      </c>
      <c r="F44" s="5">
        <v>43</v>
      </c>
      <c r="G44" s="21">
        <f>F44/D44</f>
        <v>1.6579911316753422E-3</v>
      </c>
      <c r="H44" s="22">
        <f>F44/E44</f>
        <v>0.45263157894736844</v>
      </c>
      <c r="I44" s="5" t="s">
        <v>207</v>
      </c>
      <c r="J44" s="60">
        <v>1</v>
      </c>
      <c r="K44" s="5"/>
      <c r="L44" s="15" t="s">
        <v>102</v>
      </c>
      <c r="M44" s="24" t="s">
        <v>207</v>
      </c>
      <c r="N44" s="60">
        <v>1</v>
      </c>
    </row>
    <row r="45" spans="1:14" x14ac:dyDescent="0.25">
      <c r="A45" s="48"/>
      <c r="B45" s="15" t="s">
        <v>137</v>
      </c>
      <c r="C45" s="15" t="s">
        <v>137</v>
      </c>
      <c r="D45" s="48"/>
      <c r="E45" s="48"/>
      <c r="F45" s="5">
        <v>30</v>
      </c>
      <c r="G45" s="21">
        <f>F45/D44</f>
        <v>1.1567379988432619E-3</v>
      </c>
      <c r="H45" s="22">
        <f>F45/E44</f>
        <v>0.31578947368421051</v>
      </c>
      <c r="I45" s="5" t="s">
        <v>207</v>
      </c>
      <c r="J45" s="64"/>
      <c r="K45" s="23"/>
      <c r="L45" s="15" t="s">
        <v>137</v>
      </c>
      <c r="M45" s="24" t="s">
        <v>207</v>
      </c>
      <c r="N45" s="64"/>
    </row>
    <row r="46" spans="1:14" x14ac:dyDescent="0.25">
      <c r="A46" s="48"/>
      <c r="B46" s="15"/>
      <c r="C46" s="15" t="s">
        <v>145</v>
      </c>
      <c r="D46" s="48"/>
      <c r="E46" s="48"/>
      <c r="F46" s="5">
        <v>20</v>
      </c>
      <c r="G46" s="21">
        <f>F46/D44</f>
        <v>7.7115866589550798E-4</v>
      </c>
      <c r="H46" s="22">
        <f>F46/E44</f>
        <v>0.21052631578947367</v>
      </c>
      <c r="I46" s="5"/>
      <c r="J46" s="61"/>
      <c r="K46" s="23" t="s">
        <v>211</v>
      </c>
      <c r="L46" s="15" t="s">
        <v>145</v>
      </c>
      <c r="M46" s="24" t="s">
        <v>207</v>
      </c>
      <c r="N46" s="61"/>
    </row>
    <row r="47" spans="1:14" x14ac:dyDescent="0.25">
      <c r="A47" s="48" t="s">
        <v>33</v>
      </c>
      <c r="B47" s="15" t="s">
        <v>102</v>
      </c>
      <c r="C47" s="15" t="s">
        <v>102</v>
      </c>
      <c r="D47" s="48">
        <v>17805</v>
      </c>
      <c r="E47" s="48">
        <v>189</v>
      </c>
      <c r="F47" s="5">
        <v>141</v>
      </c>
      <c r="G47" s="21">
        <f>F47/D47</f>
        <v>7.9191238416175223E-3</v>
      </c>
      <c r="H47" s="22">
        <f>F47/E47</f>
        <v>0.74603174603174605</v>
      </c>
      <c r="I47" s="5" t="s">
        <v>207</v>
      </c>
      <c r="J47" s="60">
        <v>1</v>
      </c>
      <c r="K47" s="5"/>
      <c r="L47" s="15" t="s">
        <v>102</v>
      </c>
      <c r="M47" s="24" t="s">
        <v>207</v>
      </c>
      <c r="N47" s="60">
        <v>1</v>
      </c>
    </row>
    <row r="48" spans="1:14" x14ac:dyDescent="0.25">
      <c r="A48" s="48"/>
      <c r="B48" s="15" t="s">
        <v>137</v>
      </c>
      <c r="C48" s="15" t="s">
        <v>137</v>
      </c>
      <c r="D48" s="48"/>
      <c r="E48" s="48"/>
      <c r="F48" s="5">
        <v>26</v>
      </c>
      <c r="G48" s="21">
        <f>F48/D47</f>
        <v>1.4602639707947205E-3</v>
      </c>
      <c r="H48" s="22">
        <f>F48/E47</f>
        <v>0.13756613756613756</v>
      </c>
      <c r="I48" s="5" t="s">
        <v>207</v>
      </c>
      <c r="J48" s="61"/>
      <c r="K48" s="5"/>
      <c r="L48" s="15" t="s">
        <v>137</v>
      </c>
      <c r="M48" s="24" t="s">
        <v>207</v>
      </c>
      <c r="N48" s="61"/>
    </row>
    <row r="49" spans="1:14" x14ac:dyDescent="0.25">
      <c r="A49" s="5" t="s">
        <v>34</v>
      </c>
      <c r="B49" s="15" t="s">
        <v>110</v>
      </c>
      <c r="C49" s="15" t="s">
        <v>110</v>
      </c>
      <c r="D49" s="5">
        <v>29576</v>
      </c>
      <c r="E49" s="5">
        <v>69</v>
      </c>
      <c r="F49" s="5">
        <v>14</v>
      </c>
      <c r="G49" s="21">
        <f>F49/D49</f>
        <v>4.7335677576413308E-4</v>
      </c>
      <c r="H49" s="22">
        <f>F49/E49</f>
        <v>0.20289855072463769</v>
      </c>
      <c r="I49" s="5" t="s">
        <v>207</v>
      </c>
      <c r="J49" s="5">
        <v>1</v>
      </c>
      <c r="K49" s="5"/>
      <c r="L49" s="15" t="s">
        <v>110</v>
      </c>
      <c r="M49" s="5" t="s">
        <v>207</v>
      </c>
      <c r="N49" s="5">
        <v>1</v>
      </c>
    </row>
    <row r="50" spans="1:14" x14ac:dyDescent="0.25">
      <c r="A50" s="48" t="s">
        <v>35</v>
      </c>
      <c r="B50" s="15" t="s">
        <v>185</v>
      </c>
      <c r="C50" s="15" t="s">
        <v>185</v>
      </c>
      <c r="D50" s="48">
        <v>73067</v>
      </c>
      <c r="E50" s="48">
        <v>31</v>
      </c>
      <c r="F50" s="5">
        <v>21</v>
      </c>
      <c r="G50" s="21">
        <f t="shared" ref="G50:G55" si="18">F50/D50</f>
        <v>2.8740744795872279E-4</v>
      </c>
      <c r="H50" s="22">
        <f t="shared" ref="H50:H55" si="19">F50/E50</f>
        <v>0.67741935483870963</v>
      </c>
      <c r="I50" s="5" t="s">
        <v>207</v>
      </c>
      <c r="J50" s="60">
        <v>1</v>
      </c>
      <c r="K50" s="5"/>
      <c r="L50" s="15" t="s">
        <v>185</v>
      </c>
      <c r="M50" s="24" t="s">
        <v>207</v>
      </c>
      <c r="N50" s="60">
        <v>1</v>
      </c>
    </row>
    <row r="51" spans="1:14" x14ac:dyDescent="0.25">
      <c r="A51" s="48"/>
      <c r="B51" s="15" t="s">
        <v>187</v>
      </c>
      <c r="C51" s="15" t="s">
        <v>187</v>
      </c>
      <c r="D51" s="48"/>
      <c r="E51" s="48"/>
      <c r="F51" s="5">
        <v>7</v>
      </c>
      <c r="G51" s="21">
        <f>F51/D50</f>
        <v>9.5802482652907606E-5</v>
      </c>
      <c r="H51" s="22">
        <f>F51/E50</f>
        <v>0.22580645161290322</v>
      </c>
      <c r="I51" s="5" t="s">
        <v>207</v>
      </c>
      <c r="J51" s="61"/>
      <c r="K51" s="5"/>
      <c r="L51" s="15" t="s">
        <v>187</v>
      </c>
      <c r="M51" s="24" t="s">
        <v>207</v>
      </c>
      <c r="N51" s="61"/>
    </row>
    <row r="52" spans="1:14" x14ac:dyDescent="0.25">
      <c r="A52" s="5" t="s">
        <v>36</v>
      </c>
      <c r="B52" s="15" t="s">
        <v>119</v>
      </c>
      <c r="C52" s="15" t="s">
        <v>119</v>
      </c>
      <c r="D52" s="5">
        <v>92826</v>
      </c>
      <c r="E52" s="5">
        <v>435</v>
      </c>
      <c r="F52" s="5">
        <v>380</v>
      </c>
      <c r="G52" s="21">
        <f t="shared" si="18"/>
        <v>4.0936806498179388E-3</v>
      </c>
      <c r="H52" s="22">
        <f t="shared" si="19"/>
        <v>0.87356321839080464</v>
      </c>
      <c r="I52" s="5" t="s">
        <v>207</v>
      </c>
      <c r="J52" s="5">
        <v>1</v>
      </c>
      <c r="K52" s="5"/>
      <c r="L52" s="15" t="s">
        <v>119</v>
      </c>
      <c r="M52" s="5" t="s">
        <v>207</v>
      </c>
      <c r="N52" s="5">
        <v>1</v>
      </c>
    </row>
    <row r="53" spans="1:14" x14ac:dyDescent="0.25">
      <c r="A53" s="5" t="s">
        <v>37</v>
      </c>
      <c r="B53" s="15" t="s">
        <v>185</v>
      </c>
      <c r="C53" s="15" t="s">
        <v>185</v>
      </c>
      <c r="D53" s="5">
        <v>132642</v>
      </c>
      <c r="E53" s="5">
        <v>1169</v>
      </c>
      <c r="F53" s="5">
        <v>960</v>
      </c>
      <c r="G53" s="21">
        <f t="shared" si="18"/>
        <v>7.2375265752928934E-3</v>
      </c>
      <c r="H53" s="22">
        <f t="shared" si="19"/>
        <v>0.82121471343028229</v>
      </c>
      <c r="I53" s="5" t="s">
        <v>207</v>
      </c>
      <c r="J53" s="5">
        <v>1</v>
      </c>
      <c r="K53" s="5"/>
      <c r="L53" s="15" t="s">
        <v>185</v>
      </c>
      <c r="M53" s="5" t="s">
        <v>207</v>
      </c>
      <c r="N53" s="5">
        <v>1</v>
      </c>
    </row>
    <row r="54" spans="1:14" x14ac:dyDescent="0.25">
      <c r="A54" s="5" t="s">
        <v>38</v>
      </c>
      <c r="B54" s="15" t="s">
        <v>102</v>
      </c>
      <c r="C54" s="15" t="s">
        <v>102</v>
      </c>
      <c r="D54" s="5">
        <v>24569</v>
      </c>
      <c r="E54" s="5">
        <v>384</v>
      </c>
      <c r="F54" s="5">
        <v>383</v>
      </c>
      <c r="G54" s="21">
        <f t="shared" si="18"/>
        <v>1.5588750050877122E-2</v>
      </c>
      <c r="H54" s="22">
        <f t="shared" si="19"/>
        <v>0.99739583333333337</v>
      </c>
      <c r="I54" s="5" t="s">
        <v>207</v>
      </c>
      <c r="J54" s="5">
        <v>1</v>
      </c>
      <c r="K54" s="5"/>
      <c r="L54" s="15" t="s">
        <v>102</v>
      </c>
      <c r="M54" s="5" t="s">
        <v>207</v>
      </c>
      <c r="N54" s="5">
        <v>1</v>
      </c>
    </row>
    <row r="55" spans="1:14" x14ac:dyDescent="0.25">
      <c r="A55" s="48" t="s">
        <v>39</v>
      </c>
      <c r="B55" s="15" t="s">
        <v>119</v>
      </c>
      <c r="C55" s="15" t="s">
        <v>119</v>
      </c>
      <c r="D55" s="48">
        <v>31326</v>
      </c>
      <c r="E55" s="48">
        <v>184</v>
      </c>
      <c r="F55" s="5">
        <v>130</v>
      </c>
      <c r="G55" s="21">
        <f t="shared" si="18"/>
        <v>4.1499074251420548E-3</v>
      </c>
      <c r="H55" s="22">
        <f t="shared" si="19"/>
        <v>0.70652173913043481</v>
      </c>
      <c r="I55" s="5" t="s">
        <v>207</v>
      </c>
      <c r="J55" s="60">
        <v>1</v>
      </c>
      <c r="K55" s="5"/>
      <c r="L55" s="15" t="s">
        <v>119</v>
      </c>
      <c r="M55" s="24" t="s">
        <v>207</v>
      </c>
      <c r="N55" s="60">
        <v>1</v>
      </c>
    </row>
    <row r="56" spans="1:14" x14ac:dyDescent="0.25">
      <c r="A56" s="48"/>
      <c r="B56" s="15" t="s">
        <v>110</v>
      </c>
      <c r="C56" s="15" t="s">
        <v>110</v>
      </c>
      <c r="D56" s="48"/>
      <c r="E56" s="48"/>
      <c r="F56" s="5">
        <v>23</v>
      </c>
      <c r="G56" s="21">
        <f t="shared" ref="G56:G60" si="20">F56/D55</f>
        <v>7.3421439060205576E-4</v>
      </c>
      <c r="H56" s="22">
        <f t="shared" ref="H56:H60" si="21">F56/E55</f>
        <v>0.125</v>
      </c>
      <c r="I56" s="24" t="s">
        <v>207</v>
      </c>
      <c r="J56" s="61"/>
      <c r="K56" s="5"/>
      <c r="L56" s="15" t="s">
        <v>110</v>
      </c>
      <c r="M56" s="24" t="s">
        <v>207</v>
      </c>
      <c r="N56" s="61"/>
    </row>
    <row r="57" spans="1:14" x14ac:dyDescent="0.25">
      <c r="A57" s="48" t="s">
        <v>40</v>
      </c>
      <c r="B57" s="15" t="s">
        <v>102</v>
      </c>
      <c r="C57" s="15" t="s">
        <v>102</v>
      </c>
      <c r="D57" s="48">
        <v>36339</v>
      </c>
      <c r="E57" s="48">
        <v>494</v>
      </c>
      <c r="F57" s="5">
        <v>445</v>
      </c>
      <c r="G57" s="21">
        <f t="shared" ref="G57:G61" si="22">F57/D57</f>
        <v>1.2245796527147142E-2</v>
      </c>
      <c r="H57" s="22">
        <f t="shared" ref="H57:H61" si="23">F57/E57</f>
        <v>0.90080971659919029</v>
      </c>
      <c r="I57" s="5" t="s">
        <v>207</v>
      </c>
      <c r="J57" s="60">
        <v>0.5</v>
      </c>
      <c r="K57" s="5"/>
      <c r="L57" s="15" t="s">
        <v>102</v>
      </c>
      <c r="M57" s="5" t="s">
        <v>207</v>
      </c>
      <c r="N57" s="60">
        <v>0.5</v>
      </c>
    </row>
    <row r="58" spans="1:14" x14ac:dyDescent="0.25">
      <c r="A58" s="48"/>
      <c r="B58" s="15" t="s">
        <v>264</v>
      </c>
      <c r="C58" s="15" t="s">
        <v>119</v>
      </c>
      <c r="D58" s="48"/>
      <c r="E58" s="48"/>
      <c r="F58" s="5">
        <v>23</v>
      </c>
      <c r="G58" s="21">
        <f t="shared" si="20"/>
        <v>6.3292880926827928E-4</v>
      </c>
      <c r="H58" s="22">
        <f t="shared" si="21"/>
        <v>4.6558704453441298E-2</v>
      </c>
      <c r="I58" s="5" t="s">
        <v>210</v>
      </c>
      <c r="J58" s="61"/>
      <c r="K58" s="23" t="s">
        <v>211</v>
      </c>
      <c r="L58" s="15" t="s">
        <v>119</v>
      </c>
      <c r="M58" s="5" t="s">
        <v>210</v>
      </c>
      <c r="N58" s="61"/>
    </row>
    <row r="59" spans="1:14" x14ac:dyDescent="0.25">
      <c r="A59" s="48" t="s">
        <v>41</v>
      </c>
      <c r="B59" s="46" t="s">
        <v>102</v>
      </c>
      <c r="C59" s="15" t="s">
        <v>102</v>
      </c>
      <c r="D59" s="48">
        <v>58711</v>
      </c>
      <c r="E59" s="48">
        <v>14</v>
      </c>
      <c r="F59" s="5">
        <v>10</v>
      </c>
      <c r="G59" s="21">
        <f t="shared" si="22"/>
        <v>1.703258333191395E-4</v>
      </c>
      <c r="H59" s="22">
        <f t="shared" si="23"/>
        <v>0.7142857142857143</v>
      </c>
      <c r="I59" s="60" t="s">
        <v>207</v>
      </c>
      <c r="J59" s="60">
        <v>1</v>
      </c>
      <c r="K59" s="5"/>
      <c r="L59" s="15" t="s">
        <v>102</v>
      </c>
      <c r="M59" s="24" t="s">
        <v>207</v>
      </c>
      <c r="N59" s="60">
        <v>1</v>
      </c>
    </row>
    <row r="60" spans="1:14" x14ac:dyDescent="0.25">
      <c r="A60" s="48"/>
      <c r="B60" s="46"/>
      <c r="C60" s="15" t="s">
        <v>153</v>
      </c>
      <c r="D60" s="48"/>
      <c r="E60" s="48"/>
      <c r="F60" s="5">
        <v>2</v>
      </c>
      <c r="G60" s="21">
        <f t="shared" si="20"/>
        <v>3.40651666638279E-5</v>
      </c>
      <c r="H60" s="22">
        <f t="shared" si="21"/>
        <v>0.14285714285714285</v>
      </c>
      <c r="I60" s="61"/>
      <c r="J60" s="61"/>
      <c r="K60" s="23" t="s">
        <v>211</v>
      </c>
      <c r="L60" s="15" t="s">
        <v>153</v>
      </c>
      <c r="M60" s="24" t="s">
        <v>207</v>
      </c>
      <c r="N60" s="61"/>
    </row>
    <row r="61" spans="1:14" x14ac:dyDescent="0.25">
      <c r="A61" s="5" t="s">
        <v>42</v>
      </c>
      <c r="B61" s="15" t="s">
        <v>102</v>
      </c>
      <c r="C61" s="15" t="s">
        <v>102</v>
      </c>
      <c r="D61" s="5">
        <v>56363</v>
      </c>
      <c r="E61" s="5">
        <v>4951</v>
      </c>
      <c r="F61" s="5">
        <v>4583</v>
      </c>
      <c r="G61" s="21">
        <f t="shared" si="22"/>
        <v>8.1312208363642821E-2</v>
      </c>
      <c r="H61" s="22">
        <f t="shared" si="23"/>
        <v>0.92567158149868711</v>
      </c>
      <c r="I61" s="5" t="s">
        <v>207</v>
      </c>
      <c r="J61" s="5">
        <v>1</v>
      </c>
      <c r="K61" s="5"/>
      <c r="L61" s="15" t="s">
        <v>102</v>
      </c>
      <c r="M61" s="5" t="s">
        <v>207</v>
      </c>
      <c r="N61" s="5">
        <v>1</v>
      </c>
    </row>
    <row r="62" spans="1:14" x14ac:dyDescent="0.25">
      <c r="A62" s="48" t="s">
        <v>43</v>
      </c>
      <c r="B62" s="15" t="s">
        <v>264</v>
      </c>
      <c r="C62" s="15" t="s">
        <v>119</v>
      </c>
      <c r="D62" s="48">
        <v>67679</v>
      </c>
      <c r="E62" s="48">
        <v>145</v>
      </c>
      <c r="F62" s="5">
        <v>0</v>
      </c>
      <c r="G62" s="21">
        <v>0</v>
      </c>
      <c r="H62" s="22">
        <v>0</v>
      </c>
      <c r="I62" s="5" t="s">
        <v>210</v>
      </c>
      <c r="J62" s="60">
        <v>0.5</v>
      </c>
      <c r="K62" s="23" t="s">
        <v>209</v>
      </c>
      <c r="L62" s="62" t="s">
        <v>137</v>
      </c>
      <c r="M62" s="69" t="s">
        <v>207</v>
      </c>
      <c r="N62" s="69">
        <v>1</v>
      </c>
    </row>
    <row r="63" spans="1:14" x14ac:dyDescent="0.25">
      <c r="A63" s="48"/>
      <c r="B63" s="15" t="s">
        <v>137</v>
      </c>
      <c r="C63" s="15" t="s">
        <v>137</v>
      </c>
      <c r="D63" s="48"/>
      <c r="E63" s="48"/>
      <c r="F63" s="5">
        <v>99</v>
      </c>
      <c r="G63" s="21">
        <f>F63/D62</f>
        <v>1.4627875707383384E-3</v>
      </c>
      <c r="H63" s="22">
        <f>F63/E62</f>
        <v>0.6827586206896552</v>
      </c>
      <c r="I63" s="5" t="s">
        <v>207</v>
      </c>
      <c r="J63" s="64"/>
      <c r="K63" s="5"/>
      <c r="L63" s="63"/>
      <c r="M63" s="70"/>
      <c r="N63" s="71"/>
    </row>
    <row r="64" spans="1:14" x14ac:dyDescent="0.25">
      <c r="A64" s="48"/>
      <c r="B64" s="15"/>
      <c r="C64" s="15" t="s">
        <v>145</v>
      </c>
      <c r="D64" s="48"/>
      <c r="E64" s="48"/>
      <c r="F64" s="5">
        <v>24</v>
      </c>
      <c r="G64" s="21">
        <f>F64/D62</f>
        <v>3.5461516866383959E-4</v>
      </c>
      <c r="H64" s="22">
        <f>F64/E62</f>
        <v>0.16551724137931034</v>
      </c>
      <c r="I64" s="5"/>
      <c r="J64" s="64"/>
      <c r="K64" s="23" t="s">
        <v>211</v>
      </c>
      <c r="L64" s="15" t="s">
        <v>145</v>
      </c>
      <c r="M64" s="23" t="s">
        <v>207</v>
      </c>
      <c r="N64" s="71"/>
    </row>
    <row r="65" spans="1:14" x14ac:dyDescent="0.25">
      <c r="A65" s="48"/>
      <c r="B65" s="15"/>
      <c r="C65" s="15" t="s">
        <v>102</v>
      </c>
      <c r="D65" s="48"/>
      <c r="E65" s="48"/>
      <c r="F65" s="5">
        <v>16</v>
      </c>
      <c r="G65" s="21">
        <f>F65/D62</f>
        <v>2.3641011244255973E-4</v>
      </c>
      <c r="H65" s="22">
        <f>F65/E62</f>
        <v>0.1103448275862069</v>
      </c>
      <c r="I65" s="5"/>
      <c r="J65" s="61"/>
      <c r="K65" s="23" t="s">
        <v>211</v>
      </c>
      <c r="L65" s="15" t="s">
        <v>102</v>
      </c>
      <c r="M65" s="23" t="s">
        <v>207</v>
      </c>
      <c r="N65" s="70"/>
    </row>
    <row r="66" spans="1:14" x14ac:dyDescent="0.25">
      <c r="A66" s="48" t="s">
        <v>44</v>
      </c>
      <c r="B66" s="15" t="s">
        <v>119</v>
      </c>
      <c r="C66" s="15" t="s">
        <v>119</v>
      </c>
      <c r="D66" s="48">
        <v>47147</v>
      </c>
      <c r="E66" s="48">
        <v>442</v>
      </c>
      <c r="F66" s="5">
        <v>229</v>
      </c>
      <c r="G66" s="21">
        <f t="shared" ref="G66:G69" si="24">F66/D66</f>
        <v>4.8571489172163657E-3</v>
      </c>
      <c r="H66" s="22">
        <f t="shared" ref="H66:H69" si="25">F66/E66</f>
        <v>0.51809954751131226</v>
      </c>
      <c r="I66" s="24" t="s">
        <v>207</v>
      </c>
      <c r="J66" s="60">
        <v>1</v>
      </c>
      <c r="K66" s="5"/>
      <c r="L66" s="15" t="s">
        <v>119</v>
      </c>
      <c r="M66" s="24" t="s">
        <v>207</v>
      </c>
      <c r="N66" s="60">
        <v>1</v>
      </c>
    </row>
    <row r="67" spans="1:14" x14ac:dyDescent="0.25">
      <c r="A67" s="48"/>
      <c r="B67" s="15" t="s">
        <v>102</v>
      </c>
      <c r="C67" s="15" t="s">
        <v>102</v>
      </c>
      <c r="D67" s="48"/>
      <c r="E67" s="48"/>
      <c r="F67" s="5">
        <v>70</v>
      </c>
      <c r="G67" s="21">
        <f t="shared" ref="G67:G72" si="26">F67/D66</f>
        <v>1.4847180096294568E-3</v>
      </c>
      <c r="H67" s="22">
        <f t="shared" ref="H67:H72" si="27">F67/E66</f>
        <v>0.15837104072398189</v>
      </c>
      <c r="I67" s="24" t="s">
        <v>207</v>
      </c>
      <c r="J67" s="61"/>
      <c r="K67" s="5"/>
      <c r="L67" s="15" t="s">
        <v>102</v>
      </c>
      <c r="M67" s="24" t="s">
        <v>207</v>
      </c>
      <c r="N67" s="61"/>
    </row>
    <row r="68" spans="1:14" x14ac:dyDescent="0.25">
      <c r="A68" s="5" t="s">
        <v>45</v>
      </c>
      <c r="B68" s="15" t="s">
        <v>137</v>
      </c>
      <c r="C68" s="15" t="s">
        <v>137</v>
      </c>
      <c r="D68" s="5">
        <v>71099</v>
      </c>
      <c r="E68" s="5">
        <v>16134</v>
      </c>
      <c r="F68" s="5">
        <v>13616</v>
      </c>
      <c r="G68" s="21">
        <f t="shared" si="24"/>
        <v>0.191507616140874</v>
      </c>
      <c r="H68" s="22">
        <f t="shared" si="25"/>
        <v>0.84393206892277184</v>
      </c>
      <c r="I68" s="5" t="s">
        <v>207</v>
      </c>
      <c r="J68" s="5">
        <v>1</v>
      </c>
      <c r="K68" s="5"/>
      <c r="L68" s="15" t="s">
        <v>137</v>
      </c>
      <c r="M68" s="5" t="s">
        <v>207</v>
      </c>
      <c r="N68" s="5">
        <v>1</v>
      </c>
    </row>
    <row r="69" spans="1:14" x14ac:dyDescent="0.25">
      <c r="A69" s="48" t="s">
        <v>46</v>
      </c>
      <c r="B69" s="15" t="s">
        <v>102</v>
      </c>
      <c r="C69" s="15" t="s">
        <v>102</v>
      </c>
      <c r="D69" s="48">
        <v>43353</v>
      </c>
      <c r="E69" s="48">
        <v>390</v>
      </c>
      <c r="F69" s="5">
        <v>312</v>
      </c>
      <c r="G69" s="21">
        <f t="shared" si="24"/>
        <v>7.1967337900491314E-3</v>
      </c>
      <c r="H69" s="22">
        <f t="shared" si="25"/>
        <v>0.8</v>
      </c>
      <c r="I69" s="24" t="s">
        <v>207</v>
      </c>
      <c r="J69" s="60">
        <v>1</v>
      </c>
      <c r="K69" s="5"/>
      <c r="L69" s="15" t="s">
        <v>102</v>
      </c>
      <c r="M69" s="24" t="s">
        <v>207</v>
      </c>
      <c r="N69" s="60">
        <v>1</v>
      </c>
    </row>
    <row r="70" spans="1:14" x14ac:dyDescent="0.25">
      <c r="A70" s="48"/>
      <c r="B70" s="15" t="s">
        <v>137</v>
      </c>
      <c r="C70" s="15" t="s">
        <v>137</v>
      </c>
      <c r="D70" s="48"/>
      <c r="E70" s="48"/>
      <c r="F70" s="5">
        <v>64</v>
      </c>
      <c r="G70" s="21">
        <f t="shared" si="26"/>
        <v>1.4762530851382834E-3</v>
      </c>
      <c r="H70" s="22">
        <f t="shared" si="27"/>
        <v>0.1641025641025641</v>
      </c>
      <c r="I70" s="24" t="s">
        <v>207</v>
      </c>
      <c r="J70" s="61"/>
      <c r="K70" s="5"/>
      <c r="L70" s="15" t="s">
        <v>137</v>
      </c>
      <c r="M70" s="24" t="s">
        <v>207</v>
      </c>
      <c r="N70" s="61"/>
    </row>
    <row r="71" spans="1:14" x14ac:dyDescent="0.25">
      <c r="A71" s="48" t="s">
        <v>47</v>
      </c>
      <c r="B71" s="15" t="s">
        <v>213</v>
      </c>
      <c r="C71" s="15" t="s">
        <v>213</v>
      </c>
      <c r="D71" s="48">
        <v>66181</v>
      </c>
      <c r="E71" s="48">
        <v>7</v>
      </c>
      <c r="F71" s="5">
        <v>3</v>
      </c>
      <c r="G71" s="21">
        <f t="shared" ref="G71:G91" si="28">F71/D71</f>
        <v>4.5330230730874417E-5</v>
      </c>
      <c r="H71" s="22">
        <f t="shared" ref="H71:H91" si="29">F71/E71</f>
        <v>0.42857142857142855</v>
      </c>
      <c r="I71" s="24" t="s">
        <v>207</v>
      </c>
      <c r="J71" s="60">
        <v>1</v>
      </c>
      <c r="K71" s="5"/>
      <c r="L71" s="15" t="s">
        <v>213</v>
      </c>
      <c r="M71" s="24" t="s">
        <v>207</v>
      </c>
      <c r="N71" s="60">
        <v>1</v>
      </c>
    </row>
    <row r="72" spans="1:14" x14ac:dyDescent="0.25">
      <c r="A72" s="48"/>
      <c r="B72" s="15" t="s">
        <v>115</v>
      </c>
      <c r="C72" s="15" t="s">
        <v>115</v>
      </c>
      <c r="D72" s="48"/>
      <c r="E72" s="48"/>
      <c r="F72" s="5">
        <v>2</v>
      </c>
      <c r="G72" s="21">
        <f t="shared" si="26"/>
        <v>3.0220153820582948E-5</v>
      </c>
      <c r="H72" s="22">
        <f t="shared" si="27"/>
        <v>0.2857142857142857</v>
      </c>
      <c r="I72" s="24" t="s">
        <v>207</v>
      </c>
      <c r="J72" s="61"/>
      <c r="K72" s="5"/>
      <c r="L72" s="15" t="s">
        <v>115</v>
      </c>
      <c r="M72" s="24" t="s">
        <v>207</v>
      </c>
      <c r="N72" s="61"/>
    </row>
    <row r="73" spans="1:14" x14ac:dyDescent="0.25">
      <c r="A73" s="48" t="s">
        <v>49</v>
      </c>
      <c r="B73" s="15" t="s">
        <v>137</v>
      </c>
      <c r="C73" s="15" t="s">
        <v>137</v>
      </c>
      <c r="D73" s="48">
        <v>101086</v>
      </c>
      <c r="E73" s="48">
        <v>45186</v>
      </c>
      <c r="F73" s="5">
        <v>36659</v>
      </c>
      <c r="G73" s="21">
        <f t="shared" si="28"/>
        <v>0.36265160358506621</v>
      </c>
      <c r="H73" s="22">
        <f t="shared" si="29"/>
        <v>0.81129110786526804</v>
      </c>
      <c r="I73" s="5" t="s">
        <v>207</v>
      </c>
      <c r="J73" s="60">
        <v>0.5</v>
      </c>
      <c r="K73" s="5"/>
      <c r="L73" s="15" t="s">
        <v>137</v>
      </c>
      <c r="M73" s="5" t="s">
        <v>207</v>
      </c>
      <c r="N73" s="65" t="s">
        <v>212</v>
      </c>
    </row>
    <row r="74" spans="1:14" x14ac:dyDescent="0.25">
      <c r="A74" s="48"/>
      <c r="B74" s="25"/>
      <c r="C74" s="15" t="s">
        <v>145</v>
      </c>
      <c r="D74" s="48"/>
      <c r="E74" s="48"/>
      <c r="F74" s="5">
        <v>4973</v>
      </c>
      <c r="G74" s="21">
        <f>F74/D73</f>
        <v>4.9195734325228023E-2</v>
      </c>
      <c r="H74" s="22">
        <f>F74/E73</f>
        <v>0.11005621210109326</v>
      </c>
      <c r="I74" s="5"/>
      <c r="J74" s="64"/>
      <c r="K74" s="23" t="s">
        <v>211</v>
      </c>
      <c r="L74" s="15" t="s">
        <v>145</v>
      </c>
      <c r="M74" s="23" t="s">
        <v>207</v>
      </c>
      <c r="N74" s="66"/>
    </row>
    <row r="75" spans="1:14" x14ac:dyDescent="0.25">
      <c r="A75" s="48"/>
      <c r="B75" s="15" t="s">
        <v>264</v>
      </c>
      <c r="C75" s="15" t="s">
        <v>119</v>
      </c>
      <c r="D75" s="48"/>
      <c r="E75" s="48"/>
      <c r="F75" s="5">
        <v>1601</v>
      </c>
      <c r="G75" s="21">
        <f>F75/D73</f>
        <v>1.5837999327305462E-2</v>
      </c>
      <c r="H75" s="22">
        <f>F75/E73</f>
        <v>3.5431328287522684E-2</v>
      </c>
      <c r="I75" s="5" t="s">
        <v>210</v>
      </c>
      <c r="J75" s="61"/>
      <c r="K75" s="23" t="s">
        <v>211</v>
      </c>
      <c r="L75" s="15" t="s">
        <v>119</v>
      </c>
      <c r="M75" s="23" t="s">
        <v>210</v>
      </c>
      <c r="N75" s="67"/>
    </row>
    <row r="76" spans="1:14" x14ac:dyDescent="0.25">
      <c r="A76" s="5" t="s">
        <v>50</v>
      </c>
      <c r="B76" s="15" t="s">
        <v>214</v>
      </c>
      <c r="C76" s="15" t="s">
        <v>215</v>
      </c>
      <c r="D76" s="5">
        <v>120543</v>
      </c>
      <c r="E76" s="5">
        <v>15026</v>
      </c>
      <c r="F76" s="5">
        <v>309</v>
      </c>
      <c r="G76" s="22">
        <f t="shared" si="28"/>
        <v>2.5634006122296606E-3</v>
      </c>
      <c r="H76" s="22">
        <f t="shared" si="29"/>
        <v>2.0564355117795821E-2</v>
      </c>
      <c r="I76" s="5" t="s">
        <v>216</v>
      </c>
      <c r="J76" s="5">
        <v>1</v>
      </c>
      <c r="K76" s="5"/>
      <c r="L76" s="15" t="s">
        <v>214</v>
      </c>
      <c r="M76" s="5" t="s">
        <v>216</v>
      </c>
      <c r="N76" s="5">
        <v>1</v>
      </c>
    </row>
    <row r="77" spans="1:14" x14ac:dyDescent="0.25">
      <c r="A77" s="5" t="s">
        <v>52</v>
      </c>
      <c r="B77" s="15" t="s">
        <v>214</v>
      </c>
      <c r="C77" s="15" t="s">
        <v>185</v>
      </c>
      <c r="D77" s="5">
        <v>127158</v>
      </c>
      <c r="E77" s="5">
        <v>278</v>
      </c>
      <c r="F77" s="5">
        <v>1</v>
      </c>
      <c r="G77" s="22">
        <f t="shared" si="28"/>
        <v>7.8642319004702804E-6</v>
      </c>
      <c r="H77" s="22">
        <f t="shared" si="29"/>
        <v>3.5971223021582736E-3</v>
      </c>
      <c r="I77" s="5" t="s">
        <v>216</v>
      </c>
      <c r="J77" s="5">
        <v>1</v>
      </c>
      <c r="K77" s="5"/>
      <c r="L77" s="15" t="s">
        <v>214</v>
      </c>
      <c r="M77" s="5" t="s">
        <v>216</v>
      </c>
      <c r="N77" s="5">
        <v>1</v>
      </c>
    </row>
    <row r="78" spans="1:14" x14ac:dyDescent="0.25">
      <c r="A78" s="5" t="s">
        <v>56</v>
      </c>
      <c r="B78" s="15" t="s">
        <v>214</v>
      </c>
      <c r="C78" s="15" t="s">
        <v>217</v>
      </c>
      <c r="D78" s="5">
        <v>25713</v>
      </c>
      <c r="E78" s="5">
        <v>1892</v>
      </c>
      <c r="F78" s="5">
        <v>10</v>
      </c>
      <c r="G78" s="22">
        <f t="shared" si="28"/>
        <v>3.8890833430560418E-4</v>
      </c>
      <c r="H78" s="22">
        <f t="shared" si="29"/>
        <v>5.2854122621564482E-3</v>
      </c>
      <c r="I78" s="5" t="s">
        <v>216</v>
      </c>
      <c r="J78" s="5">
        <v>1</v>
      </c>
      <c r="K78" s="5"/>
      <c r="L78" s="15" t="s">
        <v>214</v>
      </c>
      <c r="M78" s="5" t="s">
        <v>216</v>
      </c>
      <c r="N78" s="5">
        <v>1</v>
      </c>
    </row>
    <row r="79" spans="1:14" x14ac:dyDescent="0.25">
      <c r="A79" s="5" t="s">
        <v>58</v>
      </c>
      <c r="B79" s="15" t="s">
        <v>214</v>
      </c>
      <c r="C79" s="15" t="s">
        <v>215</v>
      </c>
      <c r="D79" s="5">
        <v>91947</v>
      </c>
      <c r="E79" s="5">
        <v>5420</v>
      </c>
      <c r="F79" s="5">
        <v>130</v>
      </c>
      <c r="G79" s="22">
        <f t="shared" si="28"/>
        <v>1.4138579834034825E-3</v>
      </c>
      <c r="H79" s="22">
        <f t="shared" si="29"/>
        <v>2.3985239852398525E-2</v>
      </c>
      <c r="I79" s="5" t="s">
        <v>216</v>
      </c>
      <c r="J79" s="5">
        <v>1</v>
      </c>
      <c r="K79" s="5"/>
      <c r="L79" s="15" t="s">
        <v>214</v>
      </c>
      <c r="M79" s="5" t="s">
        <v>216</v>
      </c>
      <c r="N79" s="5">
        <v>1</v>
      </c>
    </row>
    <row r="80" spans="1:14" x14ac:dyDescent="0.25">
      <c r="A80" s="5" t="s">
        <v>59</v>
      </c>
      <c r="B80" s="15" t="s">
        <v>214</v>
      </c>
      <c r="C80" s="15" t="s">
        <v>5</v>
      </c>
      <c r="D80" s="5">
        <v>80527</v>
      </c>
      <c r="E80" s="5">
        <v>13</v>
      </c>
      <c r="F80" s="5" t="s">
        <v>5</v>
      </c>
      <c r="G80" s="22">
        <v>0</v>
      </c>
      <c r="H80" s="22">
        <v>0</v>
      </c>
      <c r="I80" s="5" t="s">
        <v>216</v>
      </c>
      <c r="J80" s="5">
        <v>1</v>
      </c>
      <c r="K80" s="5"/>
      <c r="L80" s="15" t="s">
        <v>214</v>
      </c>
      <c r="M80" s="5" t="s">
        <v>216</v>
      </c>
      <c r="N80" s="5">
        <v>1</v>
      </c>
    </row>
    <row r="81" spans="1:14" x14ac:dyDescent="0.25">
      <c r="A81" s="5" t="s">
        <v>62</v>
      </c>
      <c r="B81" s="15" t="s">
        <v>214</v>
      </c>
      <c r="C81" s="15" t="s">
        <v>215</v>
      </c>
      <c r="D81" s="5">
        <v>88763</v>
      </c>
      <c r="E81" s="5">
        <v>15601</v>
      </c>
      <c r="F81" s="5">
        <v>660</v>
      </c>
      <c r="G81" s="22">
        <f t="shared" si="28"/>
        <v>7.4355305701700033E-3</v>
      </c>
      <c r="H81" s="22">
        <f t="shared" si="29"/>
        <v>4.2304980449971157E-2</v>
      </c>
      <c r="I81" s="5" t="s">
        <v>216</v>
      </c>
      <c r="J81" s="5">
        <v>1</v>
      </c>
      <c r="K81" s="5"/>
      <c r="L81" s="15" t="s">
        <v>214</v>
      </c>
      <c r="M81" s="5" t="s">
        <v>216</v>
      </c>
      <c r="N81" s="5">
        <v>1</v>
      </c>
    </row>
    <row r="82" spans="1:14" x14ac:dyDescent="0.25">
      <c r="A82" s="5" t="s">
        <v>63</v>
      </c>
      <c r="B82" s="15" t="s">
        <v>214</v>
      </c>
      <c r="C82" s="15" t="s">
        <v>119</v>
      </c>
      <c r="D82" s="5">
        <v>85632</v>
      </c>
      <c r="E82" s="5">
        <v>90</v>
      </c>
      <c r="F82" s="5">
        <v>1</v>
      </c>
      <c r="G82" s="22">
        <f t="shared" si="28"/>
        <v>1.1677877428998506E-5</v>
      </c>
      <c r="H82" s="22">
        <f t="shared" si="29"/>
        <v>1.1111111111111112E-2</v>
      </c>
      <c r="I82" s="5" t="s">
        <v>216</v>
      </c>
      <c r="J82" s="5">
        <v>1</v>
      </c>
      <c r="K82" s="5"/>
      <c r="L82" s="15" t="s">
        <v>214</v>
      </c>
      <c r="M82" s="5" t="s">
        <v>216</v>
      </c>
      <c r="N82" s="5">
        <v>1</v>
      </c>
    </row>
    <row r="83" spans="1:14" x14ac:dyDescent="0.25">
      <c r="A83" s="5" t="s">
        <v>66</v>
      </c>
      <c r="B83" s="15" t="s">
        <v>214</v>
      </c>
      <c r="C83" s="15" t="s">
        <v>215</v>
      </c>
      <c r="D83" s="5">
        <v>116492</v>
      </c>
      <c r="E83" s="5">
        <v>10087</v>
      </c>
      <c r="F83" s="5">
        <v>201</v>
      </c>
      <c r="G83" s="22">
        <f t="shared" si="28"/>
        <v>1.7254403735878858E-3</v>
      </c>
      <c r="H83" s="22">
        <f t="shared" si="29"/>
        <v>1.9926638247248933E-2</v>
      </c>
      <c r="I83" s="5" t="s">
        <v>216</v>
      </c>
      <c r="J83" s="5">
        <v>1</v>
      </c>
      <c r="K83" s="5"/>
      <c r="L83" s="15" t="s">
        <v>214</v>
      </c>
      <c r="M83" s="5" t="s">
        <v>216</v>
      </c>
      <c r="N83" s="5">
        <v>1</v>
      </c>
    </row>
    <row r="84" spans="1:14" x14ac:dyDescent="0.25">
      <c r="A84" s="5" t="s">
        <v>68</v>
      </c>
      <c r="B84" s="15" t="s">
        <v>214</v>
      </c>
      <c r="C84" s="15" t="s">
        <v>215</v>
      </c>
      <c r="D84" s="5">
        <v>46796</v>
      </c>
      <c r="E84" s="5">
        <v>165</v>
      </c>
      <c r="F84" s="5">
        <v>7</v>
      </c>
      <c r="G84" s="22">
        <f t="shared" si="28"/>
        <v>1.4958543465253441E-4</v>
      </c>
      <c r="H84" s="22">
        <f t="shared" si="29"/>
        <v>4.2424242424242427E-2</v>
      </c>
      <c r="I84" s="5" t="s">
        <v>216</v>
      </c>
      <c r="J84" s="5">
        <v>1</v>
      </c>
      <c r="K84" s="5"/>
      <c r="L84" s="15" t="s">
        <v>214</v>
      </c>
      <c r="M84" s="5" t="s">
        <v>216</v>
      </c>
      <c r="N84" s="5">
        <v>1</v>
      </c>
    </row>
    <row r="85" spans="1:14" x14ac:dyDescent="0.25">
      <c r="A85" s="5" t="s">
        <v>70</v>
      </c>
      <c r="B85" s="15" t="s">
        <v>214</v>
      </c>
      <c r="C85" s="15" t="s">
        <v>268</v>
      </c>
      <c r="D85" s="5">
        <v>82954</v>
      </c>
      <c r="E85" s="5">
        <v>45</v>
      </c>
      <c r="F85" s="5">
        <v>16</v>
      </c>
      <c r="G85" s="21">
        <f t="shared" si="28"/>
        <v>1.9287798056754347E-4</v>
      </c>
      <c r="H85" s="22">
        <f t="shared" si="29"/>
        <v>0.35555555555555557</v>
      </c>
      <c r="I85" s="5" t="s">
        <v>218</v>
      </c>
      <c r="J85" s="5">
        <v>0</v>
      </c>
      <c r="K85" s="23" t="s">
        <v>211</v>
      </c>
      <c r="L85" s="15" t="s">
        <v>128</v>
      </c>
      <c r="M85" s="23" t="s">
        <v>207</v>
      </c>
      <c r="N85" s="23">
        <v>1</v>
      </c>
    </row>
    <row r="86" spans="1:14" x14ac:dyDescent="0.25">
      <c r="A86" s="5" t="s">
        <v>72</v>
      </c>
      <c r="B86" s="15" t="s">
        <v>214</v>
      </c>
      <c r="C86" s="15" t="s">
        <v>254</v>
      </c>
      <c r="D86" s="5">
        <v>81704</v>
      </c>
      <c r="E86" s="5">
        <v>124</v>
      </c>
      <c r="F86" s="5">
        <v>58</v>
      </c>
      <c r="G86" s="21">
        <f t="shared" si="28"/>
        <v>7.0987956525996282E-4</v>
      </c>
      <c r="H86" s="22">
        <f t="shared" si="29"/>
        <v>0.46774193548387094</v>
      </c>
      <c r="I86" s="5" t="s">
        <v>218</v>
      </c>
      <c r="J86" s="5">
        <v>0</v>
      </c>
      <c r="K86" s="23" t="s">
        <v>211</v>
      </c>
      <c r="L86" s="15" t="s">
        <v>102</v>
      </c>
      <c r="M86" s="23" t="s">
        <v>207</v>
      </c>
      <c r="N86" s="23">
        <v>1</v>
      </c>
    </row>
    <row r="87" spans="1:14" x14ac:dyDescent="0.25">
      <c r="A87" s="5" t="s">
        <v>73</v>
      </c>
      <c r="B87" s="15" t="s">
        <v>214</v>
      </c>
      <c r="C87" s="15" t="s">
        <v>217</v>
      </c>
      <c r="D87" s="5">
        <v>30268</v>
      </c>
      <c r="E87" s="5">
        <v>251</v>
      </c>
      <c r="F87" s="5">
        <v>7</v>
      </c>
      <c r="G87" s="21">
        <f t="shared" si="28"/>
        <v>2.3126734505087883E-4</v>
      </c>
      <c r="H87" s="22">
        <f t="shared" si="29"/>
        <v>2.7888446215139442E-2</v>
      </c>
      <c r="I87" s="5" t="s">
        <v>216</v>
      </c>
      <c r="J87" s="5">
        <v>1</v>
      </c>
      <c r="K87" s="5"/>
      <c r="L87" s="15" t="s">
        <v>214</v>
      </c>
      <c r="M87" s="5" t="s">
        <v>216</v>
      </c>
      <c r="N87" s="5">
        <v>1</v>
      </c>
    </row>
    <row r="88" spans="1:14" x14ac:dyDescent="0.25">
      <c r="A88" s="5" t="s">
        <v>74</v>
      </c>
      <c r="B88" s="15" t="s">
        <v>214</v>
      </c>
      <c r="C88" s="15" t="s">
        <v>217</v>
      </c>
      <c r="D88" s="5">
        <v>79498</v>
      </c>
      <c r="E88" s="5">
        <v>876</v>
      </c>
      <c r="F88" s="5">
        <v>15</v>
      </c>
      <c r="G88" s="21">
        <f t="shared" si="28"/>
        <v>1.8868399205011446E-4</v>
      </c>
      <c r="H88" s="22">
        <f t="shared" si="29"/>
        <v>1.7123287671232876E-2</v>
      </c>
      <c r="I88" s="5" t="s">
        <v>216</v>
      </c>
      <c r="J88" s="5">
        <v>1</v>
      </c>
      <c r="K88" s="5"/>
      <c r="L88" s="15" t="s">
        <v>214</v>
      </c>
      <c r="M88" s="5" t="s">
        <v>216</v>
      </c>
      <c r="N88" s="5">
        <v>1</v>
      </c>
    </row>
    <row r="89" spans="1:14" x14ac:dyDescent="0.25">
      <c r="A89" s="5" t="s">
        <v>76</v>
      </c>
      <c r="B89" s="15" t="s">
        <v>214</v>
      </c>
      <c r="C89" s="15" t="s">
        <v>5</v>
      </c>
      <c r="D89" s="5">
        <v>61264</v>
      </c>
      <c r="E89" s="5">
        <v>6</v>
      </c>
      <c r="F89" s="5">
        <v>0</v>
      </c>
      <c r="G89" s="21">
        <f t="shared" si="28"/>
        <v>0</v>
      </c>
      <c r="H89" s="22">
        <f t="shared" si="29"/>
        <v>0</v>
      </c>
      <c r="I89" s="5" t="s">
        <v>216</v>
      </c>
      <c r="J89" s="5">
        <v>1</v>
      </c>
      <c r="K89" s="5"/>
      <c r="L89" s="15" t="s">
        <v>214</v>
      </c>
      <c r="M89" s="5" t="s">
        <v>216</v>
      </c>
      <c r="N89" s="5">
        <v>1</v>
      </c>
    </row>
    <row r="90" spans="1:14" x14ac:dyDescent="0.25">
      <c r="A90" s="5" t="s">
        <v>81</v>
      </c>
      <c r="B90" s="15" t="s">
        <v>214</v>
      </c>
      <c r="C90" s="15" t="s">
        <v>217</v>
      </c>
      <c r="D90" s="5">
        <v>20717</v>
      </c>
      <c r="E90" s="5">
        <v>304</v>
      </c>
      <c r="F90" s="5">
        <v>4</v>
      </c>
      <c r="G90" s="21">
        <f t="shared" si="28"/>
        <v>1.9307814838055704E-4</v>
      </c>
      <c r="H90" s="22">
        <f t="shared" si="29"/>
        <v>1.3157894736842105E-2</v>
      </c>
      <c r="I90" s="5" t="s">
        <v>216</v>
      </c>
      <c r="J90" s="5">
        <v>1</v>
      </c>
      <c r="K90" s="5"/>
      <c r="L90" s="15" t="s">
        <v>214</v>
      </c>
      <c r="M90" s="5" t="s">
        <v>216</v>
      </c>
      <c r="N90" s="5">
        <v>1</v>
      </c>
    </row>
    <row r="91" spans="1:14" x14ac:dyDescent="0.25">
      <c r="A91" s="48" t="s">
        <v>82</v>
      </c>
      <c r="B91" s="46" t="s">
        <v>214</v>
      </c>
      <c r="C91" s="15" t="s">
        <v>271</v>
      </c>
      <c r="D91" s="48">
        <v>88282</v>
      </c>
      <c r="E91" s="48">
        <v>193</v>
      </c>
      <c r="F91" s="5">
        <v>106</v>
      </c>
      <c r="G91" s="21">
        <f t="shared" si="28"/>
        <v>1.2006977639835981E-3</v>
      </c>
      <c r="H91" s="22">
        <f t="shared" si="29"/>
        <v>0.54922279792746109</v>
      </c>
      <c r="I91" s="5" t="s">
        <v>218</v>
      </c>
      <c r="J91" s="60">
        <v>0</v>
      </c>
      <c r="K91" s="23" t="s">
        <v>211</v>
      </c>
      <c r="L91" s="15" t="s">
        <v>141</v>
      </c>
      <c r="M91" s="26" t="s">
        <v>207</v>
      </c>
      <c r="N91" s="69">
        <v>1</v>
      </c>
    </row>
    <row r="92" spans="1:14" x14ac:dyDescent="0.25">
      <c r="A92" s="48"/>
      <c r="B92" s="46"/>
      <c r="C92" s="15" t="s">
        <v>272</v>
      </c>
      <c r="D92" s="48"/>
      <c r="E92" s="48"/>
      <c r="F92" s="5">
        <v>74</v>
      </c>
      <c r="G92" s="21">
        <f>F92/D91</f>
        <v>8.3822296730930428E-4</v>
      </c>
      <c r="H92" s="22">
        <f>F92/E91</f>
        <v>0.38341968911917096</v>
      </c>
      <c r="I92" s="5" t="s">
        <v>218</v>
      </c>
      <c r="J92" s="61"/>
      <c r="K92" s="23" t="s">
        <v>211</v>
      </c>
      <c r="L92" s="15" t="s">
        <v>115</v>
      </c>
      <c r="M92" s="26" t="s">
        <v>207</v>
      </c>
      <c r="N92" s="70"/>
    </row>
    <row r="93" spans="1:14" x14ac:dyDescent="0.25">
      <c r="A93" s="5" t="s">
        <v>83</v>
      </c>
      <c r="B93" s="15" t="s">
        <v>214</v>
      </c>
      <c r="C93" s="15" t="s">
        <v>215</v>
      </c>
      <c r="D93" s="5">
        <v>81523</v>
      </c>
      <c r="E93" s="5">
        <v>1697</v>
      </c>
      <c r="F93" s="5">
        <v>74</v>
      </c>
      <c r="G93" s="22">
        <f t="shared" ref="G93:G99" si="30">F93/D93</f>
        <v>9.0771929394158708E-4</v>
      </c>
      <c r="H93" s="22">
        <f t="shared" ref="H93:H99" si="31">F93/E93</f>
        <v>4.3606364172068354E-2</v>
      </c>
      <c r="I93" s="5" t="s">
        <v>216</v>
      </c>
      <c r="J93" s="5">
        <v>1</v>
      </c>
      <c r="K93" s="5"/>
      <c r="L93" s="15" t="s">
        <v>214</v>
      </c>
      <c r="M93" s="5" t="s">
        <v>216</v>
      </c>
      <c r="N93" s="5">
        <v>1</v>
      </c>
    </row>
    <row r="94" spans="1:14" x14ac:dyDescent="0.25">
      <c r="A94" s="5" t="s">
        <v>86</v>
      </c>
      <c r="B94" s="15" t="s">
        <v>214</v>
      </c>
      <c r="C94" s="15" t="s">
        <v>254</v>
      </c>
      <c r="D94" s="5">
        <v>46391</v>
      </c>
      <c r="E94" s="5">
        <v>3959</v>
      </c>
      <c r="F94" s="5">
        <v>3814</v>
      </c>
      <c r="G94" s="21">
        <f t="shared" si="30"/>
        <v>8.2214222586277516E-2</v>
      </c>
      <c r="H94" s="22">
        <f t="shared" si="31"/>
        <v>0.96337458954281385</v>
      </c>
      <c r="I94" s="23" t="s">
        <v>218</v>
      </c>
      <c r="J94" s="5">
        <v>0</v>
      </c>
      <c r="K94" s="23" t="s">
        <v>211</v>
      </c>
      <c r="L94" s="15" t="s">
        <v>102</v>
      </c>
      <c r="M94" s="23" t="s">
        <v>207</v>
      </c>
      <c r="N94" s="23">
        <v>1</v>
      </c>
    </row>
    <row r="95" spans="1:14" x14ac:dyDescent="0.25">
      <c r="A95" s="5" t="s">
        <v>87</v>
      </c>
      <c r="B95" s="15" t="s">
        <v>214</v>
      </c>
      <c r="C95" s="15" t="s">
        <v>273</v>
      </c>
      <c r="D95" s="5">
        <v>137243</v>
      </c>
      <c r="E95" s="5">
        <v>1058</v>
      </c>
      <c r="F95" s="5">
        <v>1008</v>
      </c>
      <c r="G95" s="21">
        <f t="shared" si="30"/>
        <v>7.3446368849413085E-3</v>
      </c>
      <c r="H95" s="22">
        <f t="shared" si="31"/>
        <v>0.95274102079395084</v>
      </c>
      <c r="I95" s="23" t="s">
        <v>218</v>
      </c>
      <c r="J95" s="5">
        <v>0</v>
      </c>
      <c r="K95" s="23" t="s">
        <v>211</v>
      </c>
      <c r="L95" s="15" t="s">
        <v>123</v>
      </c>
      <c r="M95" s="23" t="s">
        <v>207</v>
      </c>
      <c r="N95" s="23">
        <v>1</v>
      </c>
    </row>
    <row r="96" spans="1:14" x14ac:dyDescent="0.25">
      <c r="A96" s="5" t="s">
        <v>88</v>
      </c>
      <c r="B96" s="15" t="s">
        <v>214</v>
      </c>
      <c r="C96" s="15" t="s">
        <v>119</v>
      </c>
      <c r="D96" s="5">
        <v>27410</v>
      </c>
      <c r="E96" s="5">
        <v>1667</v>
      </c>
      <c r="F96" s="5">
        <v>147</v>
      </c>
      <c r="G96" s="21">
        <f t="shared" si="30"/>
        <v>5.3630062021160158E-3</v>
      </c>
      <c r="H96" s="22">
        <f t="shared" si="31"/>
        <v>8.8182363527294541E-2</v>
      </c>
      <c r="I96" s="5" t="s">
        <v>216</v>
      </c>
      <c r="J96" s="5">
        <v>1</v>
      </c>
      <c r="K96" s="5"/>
      <c r="L96" s="15" t="s">
        <v>214</v>
      </c>
      <c r="M96" s="5" t="s">
        <v>216</v>
      </c>
      <c r="N96" s="5">
        <v>1</v>
      </c>
    </row>
    <row r="97" spans="1:14" x14ac:dyDescent="0.25">
      <c r="A97" s="5" t="s">
        <v>89</v>
      </c>
      <c r="B97" s="15" t="s">
        <v>214</v>
      </c>
      <c r="C97" s="15" t="s">
        <v>5</v>
      </c>
      <c r="D97" s="5">
        <v>31305</v>
      </c>
      <c r="E97" s="5">
        <v>2</v>
      </c>
      <c r="F97" s="5">
        <v>0</v>
      </c>
      <c r="G97" s="21">
        <f t="shared" si="30"/>
        <v>0</v>
      </c>
      <c r="H97" s="22">
        <f t="shared" si="31"/>
        <v>0</v>
      </c>
      <c r="I97" s="5" t="s">
        <v>216</v>
      </c>
      <c r="J97" s="5">
        <v>1</v>
      </c>
      <c r="K97" s="5"/>
      <c r="L97" s="15" t="s">
        <v>214</v>
      </c>
      <c r="M97" s="5" t="s">
        <v>216</v>
      </c>
      <c r="N97" s="5">
        <v>1</v>
      </c>
    </row>
    <row r="98" spans="1:14" x14ac:dyDescent="0.25">
      <c r="A98" s="5" t="s">
        <v>92</v>
      </c>
      <c r="B98" s="15" t="s">
        <v>214</v>
      </c>
      <c r="C98" s="15" t="s">
        <v>215</v>
      </c>
      <c r="D98" s="5">
        <v>85549</v>
      </c>
      <c r="E98" s="5">
        <v>4803</v>
      </c>
      <c r="F98" s="5">
        <v>231</v>
      </c>
      <c r="G98" s="21">
        <f t="shared" si="30"/>
        <v>2.700206898970181E-3</v>
      </c>
      <c r="H98" s="22">
        <f t="shared" si="31"/>
        <v>4.8094940662086194E-2</v>
      </c>
      <c r="I98" s="5" t="s">
        <v>216</v>
      </c>
      <c r="J98" s="5">
        <v>1</v>
      </c>
      <c r="K98" s="5"/>
      <c r="L98" s="15" t="s">
        <v>214</v>
      </c>
      <c r="M98" s="5" t="s">
        <v>216</v>
      </c>
      <c r="N98" s="5">
        <v>1</v>
      </c>
    </row>
    <row r="99" spans="1:14" x14ac:dyDescent="0.25">
      <c r="A99" s="5" t="s">
        <v>93</v>
      </c>
      <c r="B99" s="15" t="s">
        <v>214</v>
      </c>
      <c r="C99" s="15" t="s">
        <v>5</v>
      </c>
      <c r="D99" s="5">
        <v>33790</v>
      </c>
      <c r="E99" s="5">
        <v>4</v>
      </c>
      <c r="F99" s="5">
        <v>0</v>
      </c>
      <c r="G99" s="21">
        <f t="shared" si="30"/>
        <v>0</v>
      </c>
      <c r="H99" s="22">
        <f t="shared" si="31"/>
        <v>0</v>
      </c>
      <c r="I99" s="5" t="s">
        <v>216</v>
      </c>
      <c r="J99" s="5">
        <v>1</v>
      </c>
      <c r="K99" s="5"/>
      <c r="L99" s="15" t="s">
        <v>214</v>
      </c>
      <c r="M99" s="5" t="s">
        <v>216</v>
      </c>
      <c r="N99" s="5">
        <v>1</v>
      </c>
    </row>
  </sheetData>
  <mergeCells count="156">
    <mergeCell ref="A69:A70"/>
    <mergeCell ref="D69:D70"/>
    <mergeCell ref="E69:E70"/>
    <mergeCell ref="J69:J70"/>
    <mergeCell ref="N69:N70"/>
    <mergeCell ref="A91:A92"/>
    <mergeCell ref="B91:B92"/>
    <mergeCell ref="D91:D92"/>
    <mergeCell ref="E91:E92"/>
    <mergeCell ref="J91:J92"/>
    <mergeCell ref="N91:N92"/>
    <mergeCell ref="A71:A72"/>
    <mergeCell ref="D71:D72"/>
    <mergeCell ref="E71:E72"/>
    <mergeCell ref="J71:J72"/>
    <mergeCell ref="N71:N72"/>
    <mergeCell ref="A73:A75"/>
    <mergeCell ref="D73:D75"/>
    <mergeCell ref="E73:E75"/>
    <mergeCell ref="J73:J75"/>
    <mergeCell ref="N73:N75"/>
    <mergeCell ref="A62:A65"/>
    <mergeCell ref="D62:D65"/>
    <mergeCell ref="E62:E65"/>
    <mergeCell ref="J62:J65"/>
    <mergeCell ref="L62:L63"/>
    <mergeCell ref="M62:M63"/>
    <mergeCell ref="N62:N65"/>
    <mergeCell ref="A66:A67"/>
    <mergeCell ref="D66:D67"/>
    <mergeCell ref="E66:E67"/>
    <mergeCell ref="J66:J67"/>
    <mergeCell ref="N66:N67"/>
    <mergeCell ref="A57:A58"/>
    <mergeCell ref="D57:D58"/>
    <mergeCell ref="E57:E58"/>
    <mergeCell ref="J57:J58"/>
    <mergeCell ref="N57:N58"/>
    <mergeCell ref="A59:A60"/>
    <mergeCell ref="B59:B60"/>
    <mergeCell ref="D59:D60"/>
    <mergeCell ref="E59:E60"/>
    <mergeCell ref="I59:I60"/>
    <mergeCell ref="J59:J60"/>
    <mergeCell ref="N59:N60"/>
    <mergeCell ref="A50:A51"/>
    <mergeCell ref="D50:D51"/>
    <mergeCell ref="E50:E51"/>
    <mergeCell ref="J50:J51"/>
    <mergeCell ref="N50:N51"/>
    <mergeCell ref="A55:A56"/>
    <mergeCell ref="D55:D56"/>
    <mergeCell ref="E55:E56"/>
    <mergeCell ref="J55:J56"/>
    <mergeCell ref="N55:N56"/>
    <mergeCell ref="A44:A46"/>
    <mergeCell ref="D44:D46"/>
    <mergeCell ref="E44:E46"/>
    <mergeCell ref="J44:J46"/>
    <mergeCell ref="N44:N46"/>
    <mergeCell ref="A47:A48"/>
    <mergeCell ref="D47:D48"/>
    <mergeCell ref="E47:E48"/>
    <mergeCell ref="J47:J48"/>
    <mergeCell ref="N47:N48"/>
    <mergeCell ref="J38:J39"/>
    <mergeCell ref="N38:N39"/>
    <mergeCell ref="A40:A43"/>
    <mergeCell ref="D40:D43"/>
    <mergeCell ref="E40:E43"/>
    <mergeCell ref="J40:J43"/>
    <mergeCell ref="N40:N43"/>
    <mergeCell ref="A36:A37"/>
    <mergeCell ref="D36:D37"/>
    <mergeCell ref="E36:E37"/>
    <mergeCell ref="J36:J37"/>
    <mergeCell ref="N36:N37"/>
    <mergeCell ref="A38:A39"/>
    <mergeCell ref="B38:B39"/>
    <mergeCell ref="D38:D39"/>
    <mergeCell ref="E38:E39"/>
    <mergeCell ref="I38:I39"/>
    <mergeCell ref="N29:N30"/>
    <mergeCell ref="A34:A35"/>
    <mergeCell ref="D34:D35"/>
    <mergeCell ref="E34:E35"/>
    <mergeCell ref="J34:J35"/>
    <mergeCell ref="N34:N35"/>
    <mergeCell ref="A29:A30"/>
    <mergeCell ref="D29:D30"/>
    <mergeCell ref="E29:E30"/>
    <mergeCell ref="J29:J30"/>
    <mergeCell ref="L29:L30"/>
    <mergeCell ref="M29:M30"/>
    <mergeCell ref="N21:N22"/>
    <mergeCell ref="A25:A26"/>
    <mergeCell ref="D25:D26"/>
    <mergeCell ref="E25:E26"/>
    <mergeCell ref="J25:J26"/>
    <mergeCell ref="N25:N26"/>
    <mergeCell ref="A21:A22"/>
    <mergeCell ref="B21:B22"/>
    <mergeCell ref="D21:D22"/>
    <mergeCell ref="E21:E22"/>
    <mergeCell ref="I21:I22"/>
    <mergeCell ref="J21:J22"/>
    <mergeCell ref="N15:N17"/>
    <mergeCell ref="A19:A20"/>
    <mergeCell ref="D19:D20"/>
    <mergeCell ref="E19:E20"/>
    <mergeCell ref="I19:I20"/>
    <mergeCell ref="J19:J20"/>
    <mergeCell ref="N19:N20"/>
    <mergeCell ref="A15:A17"/>
    <mergeCell ref="B15:B17"/>
    <mergeCell ref="D15:D17"/>
    <mergeCell ref="E15:E17"/>
    <mergeCell ref="I15:I17"/>
    <mergeCell ref="J15:J17"/>
    <mergeCell ref="M10:M11"/>
    <mergeCell ref="N10:N11"/>
    <mergeCell ref="A12:A14"/>
    <mergeCell ref="B12:B14"/>
    <mergeCell ref="D12:D14"/>
    <mergeCell ref="E12:E14"/>
    <mergeCell ref="I12:I14"/>
    <mergeCell ref="J12:J14"/>
    <mergeCell ref="N12:N14"/>
    <mergeCell ref="A10:A11"/>
    <mergeCell ref="B10:B11"/>
    <mergeCell ref="D10:D11"/>
    <mergeCell ref="E10:E11"/>
    <mergeCell ref="I10:I11"/>
    <mergeCell ref="J10:J11"/>
    <mergeCell ref="A7:A8"/>
    <mergeCell ref="D7:D8"/>
    <mergeCell ref="E7:E8"/>
    <mergeCell ref="J7:J8"/>
    <mergeCell ref="L7:L8"/>
    <mergeCell ref="M7:M8"/>
    <mergeCell ref="N7:N8"/>
    <mergeCell ref="A5:A6"/>
    <mergeCell ref="B5:B6"/>
    <mergeCell ref="D5:D6"/>
    <mergeCell ref="E5:E6"/>
    <mergeCell ref="I5:I6"/>
    <mergeCell ref="J5:J6"/>
    <mergeCell ref="A1:N1"/>
    <mergeCell ref="A2:A3"/>
    <mergeCell ref="B2:B3"/>
    <mergeCell ref="C2:H2"/>
    <mergeCell ref="I2:J2"/>
    <mergeCell ref="K2:N2"/>
    <mergeCell ref="L5:L6"/>
    <mergeCell ref="M5:M6"/>
    <mergeCell ref="N5:N6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D2D8E-4A22-4379-BF34-E2EF91ECAD74}">
  <dimension ref="A1:G19"/>
  <sheetViews>
    <sheetView zoomScale="150" zoomScaleNormal="150" workbookViewId="0">
      <selection activeCell="C20" sqref="C20"/>
    </sheetView>
  </sheetViews>
  <sheetFormatPr defaultRowHeight="14.4" x14ac:dyDescent="0.25"/>
  <cols>
    <col min="1" max="1" width="27.21875" customWidth="1"/>
    <col min="2" max="2" width="14.77734375" customWidth="1"/>
    <col min="3" max="3" width="23.33203125" customWidth="1"/>
    <col min="4" max="4" width="27.33203125" customWidth="1"/>
  </cols>
  <sheetData>
    <row r="1" spans="1:7" ht="23.4" customHeight="1" x14ac:dyDescent="0.25">
      <c r="A1" s="76" t="s">
        <v>277</v>
      </c>
      <c r="B1" s="76"/>
      <c r="C1" s="76"/>
      <c r="D1" s="76"/>
      <c r="E1" s="33"/>
      <c r="F1" s="32"/>
      <c r="G1" s="32"/>
    </row>
    <row r="2" spans="1:7" ht="21" x14ac:dyDescent="0.25">
      <c r="A2" s="73" t="s">
        <v>281</v>
      </c>
      <c r="B2" s="73"/>
      <c r="C2" s="73"/>
      <c r="D2" s="73"/>
      <c r="E2" s="33"/>
      <c r="F2" s="32"/>
      <c r="G2" s="32"/>
    </row>
    <row r="3" spans="1:7" ht="15.6" x14ac:dyDescent="0.25">
      <c r="A3" s="72" t="s">
        <v>255</v>
      </c>
      <c r="B3" s="72"/>
      <c r="C3" s="72" t="s">
        <v>256</v>
      </c>
      <c r="D3" s="72"/>
      <c r="E3" s="33"/>
      <c r="F3" s="32"/>
      <c r="G3" s="32"/>
    </row>
    <row r="4" spans="1:7" ht="15.6" x14ac:dyDescent="0.25">
      <c r="A4" s="34" t="s">
        <v>257</v>
      </c>
      <c r="B4" s="34" t="s">
        <v>258</v>
      </c>
      <c r="C4" s="34" t="s">
        <v>257</v>
      </c>
      <c r="D4" s="34" t="s">
        <v>258</v>
      </c>
      <c r="E4" s="33"/>
      <c r="F4" s="32"/>
      <c r="G4" s="32"/>
    </row>
    <row r="5" spans="1:7" ht="15.6" x14ac:dyDescent="0.25">
      <c r="A5" s="35" t="s">
        <v>254</v>
      </c>
      <c r="B5" s="36" t="s">
        <v>259</v>
      </c>
      <c r="C5" s="35"/>
      <c r="D5" s="35"/>
      <c r="E5" s="33"/>
      <c r="F5" s="32"/>
      <c r="G5" s="32"/>
    </row>
    <row r="6" spans="1:7" ht="15.6" x14ac:dyDescent="0.25">
      <c r="A6" s="35" t="s">
        <v>260</v>
      </c>
      <c r="B6" s="36" t="s">
        <v>261</v>
      </c>
      <c r="C6" s="35" t="s">
        <v>260</v>
      </c>
      <c r="D6" s="36" t="s">
        <v>261</v>
      </c>
      <c r="E6" s="33"/>
      <c r="F6" s="32"/>
      <c r="G6" s="32"/>
    </row>
    <row r="7" spans="1:7" ht="15.6" x14ac:dyDescent="0.25">
      <c r="A7" s="35" t="s">
        <v>262</v>
      </c>
      <c r="B7" s="36" t="s">
        <v>263</v>
      </c>
      <c r="C7" s="35"/>
      <c r="D7" s="35"/>
      <c r="E7" s="33"/>
      <c r="F7" s="32"/>
      <c r="G7" s="32"/>
    </row>
    <row r="8" spans="1:7" ht="15.6" x14ac:dyDescent="0.25">
      <c r="A8" s="35" t="s">
        <v>264</v>
      </c>
      <c r="B8" s="36" t="s">
        <v>265</v>
      </c>
      <c r="C8" s="35" t="s">
        <v>264</v>
      </c>
      <c r="D8" s="36" t="s">
        <v>265</v>
      </c>
      <c r="E8" s="33"/>
      <c r="F8" s="32"/>
      <c r="G8" s="32"/>
    </row>
    <row r="9" spans="1:7" ht="15.6" x14ac:dyDescent="0.25">
      <c r="A9" s="35" t="s">
        <v>264</v>
      </c>
      <c r="B9" s="36" t="s">
        <v>266</v>
      </c>
      <c r="C9" s="35"/>
      <c r="D9" s="35"/>
      <c r="E9" s="33"/>
      <c r="F9" s="32"/>
      <c r="G9" s="32"/>
    </row>
    <row r="10" spans="1:7" ht="15.6" x14ac:dyDescent="0.25">
      <c r="A10" s="35" t="s">
        <v>264</v>
      </c>
      <c r="B10" s="36" t="s">
        <v>267</v>
      </c>
      <c r="C10" s="35" t="s">
        <v>264</v>
      </c>
      <c r="D10" s="36" t="s">
        <v>267</v>
      </c>
      <c r="E10" s="33"/>
      <c r="F10" s="32"/>
      <c r="G10" s="32"/>
    </row>
    <row r="11" spans="1:7" ht="21" x14ac:dyDescent="0.25">
      <c r="A11" s="73" t="s">
        <v>282</v>
      </c>
      <c r="B11" s="73"/>
      <c r="C11" s="73"/>
      <c r="D11" s="73"/>
      <c r="E11" s="33"/>
      <c r="F11" s="32"/>
      <c r="G11" s="32"/>
    </row>
    <row r="12" spans="1:7" ht="15.6" x14ac:dyDescent="0.25">
      <c r="A12" s="72" t="s">
        <v>255</v>
      </c>
      <c r="B12" s="72"/>
      <c r="C12" s="72" t="s">
        <v>256</v>
      </c>
      <c r="D12" s="72"/>
      <c r="E12" s="33"/>
      <c r="F12" s="32"/>
      <c r="G12" s="32"/>
    </row>
    <row r="13" spans="1:7" ht="15.6" x14ac:dyDescent="0.25">
      <c r="A13" s="34" t="s">
        <v>257</v>
      </c>
      <c r="B13" s="34" t="s">
        <v>258</v>
      </c>
      <c r="C13" s="34" t="s">
        <v>257</v>
      </c>
      <c r="D13" s="34" t="s">
        <v>258</v>
      </c>
      <c r="E13" s="33"/>
      <c r="F13" s="32"/>
      <c r="G13" s="32"/>
    </row>
    <row r="14" spans="1:7" ht="15.6" x14ac:dyDescent="0.25">
      <c r="A14" s="35" t="s">
        <v>128</v>
      </c>
      <c r="B14" s="36" t="s">
        <v>269</v>
      </c>
      <c r="C14" s="35"/>
      <c r="D14" s="35"/>
      <c r="E14" s="33"/>
      <c r="F14" s="32"/>
      <c r="G14" s="32"/>
    </row>
    <row r="15" spans="1:7" ht="15.6" x14ac:dyDescent="0.25">
      <c r="A15" s="35" t="s">
        <v>254</v>
      </c>
      <c r="B15" s="36" t="s">
        <v>270</v>
      </c>
      <c r="C15" s="35"/>
      <c r="D15" s="35"/>
      <c r="E15" s="33"/>
      <c r="F15" s="32"/>
      <c r="G15" s="32"/>
    </row>
    <row r="16" spans="1:7" ht="15.6" x14ac:dyDescent="0.25">
      <c r="A16" s="35" t="s">
        <v>271</v>
      </c>
      <c r="B16" s="72" t="s">
        <v>276</v>
      </c>
      <c r="C16" s="35"/>
      <c r="D16" s="35"/>
      <c r="E16" s="33"/>
      <c r="F16" s="32"/>
      <c r="G16" s="32"/>
    </row>
    <row r="17" spans="1:7" ht="15.6" x14ac:dyDescent="0.25">
      <c r="A17" s="35" t="s">
        <v>272</v>
      </c>
      <c r="B17" s="72"/>
      <c r="C17" s="35"/>
      <c r="D17" s="35"/>
      <c r="E17" s="33"/>
      <c r="F17" s="32"/>
      <c r="G17" s="32"/>
    </row>
    <row r="18" spans="1:7" ht="15.6" x14ac:dyDescent="0.25">
      <c r="A18" s="35" t="s">
        <v>254</v>
      </c>
      <c r="B18" s="36" t="s">
        <v>274</v>
      </c>
      <c r="C18" s="35"/>
      <c r="D18" s="35"/>
      <c r="E18" s="33"/>
      <c r="F18" s="32"/>
      <c r="G18" s="32"/>
    </row>
    <row r="19" spans="1:7" ht="15.6" x14ac:dyDescent="0.25">
      <c r="A19" s="35" t="s">
        <v>273</v>
      </c>
      <c r="B19" s="36" t="s">
        <v>275</v>
      </c>
      <c r="C19" s="37"/>
      <c r="D19" s="37"/>
    </row>
  </sheetData>
  <mergeCells count="8">
    <mergeCell ref="B16:B17"/>
    <mergeCell ref="A1:D1"/>
    <mergeCell ref="A3:B3"/>
    <mergeCell ref="C3:D3"/>
    <mergeCell ref="A2:D2"/>
    <mergeCell ref="A11:D11"/>
    <mergeCell ref="A12:B12"/>
    <mergeCell ref="C12:D12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A8B9-1D86-46BC-AEAF-52A95652348E}">
  <dimension ref="A1:L29"/>
  <sheetViews>
    <sheetView zoomScale="130" zoomScaleNormal="130" workbookViewId="0">
      <selection activeCell="C32" sqref="C32"/>
    </sheetView>
  </sheetViews>
  <sheetFormatPr defaultRowHeight="14.4" x14ac:dyDescent="0.25"/>
  <cols>
    <col min="1" max="1" width="13.6640625" customWidth="1"/>
    <col min="2" max="2" width="18.33203125" customWidth="1"/>
    <col min="3" max="3" width="14.5546875" customWidth="1"/>
    <col min="4" max="4" width="18" customWidth="1"/>
    <col min="6" max="6" width="18.33203125" customWidth="1"/>
  </cols>
  <sheetData>
    <row r="1" spans="1:12" x14ac:dyDescent="0.25">
      <c r="A1" s="38" t="s">
        <v>278</v>
      </c>
      <c r="B1" s="38"/>
      <c r="C1" s="38"/>
      <c r="D1" s="38"/>
      <c r="E1" s="18"/>
      <c r="F1" s="16"/>
      <c r="G1" s="27"/>
      <c r="H1" s="27"/>
      <c r="I1" s="27"/>
      <c r="J1" s="27"/>
      <c r="K1" s="27"/>
      <c r="L1" s="27"/>
    </row>
    <row r="2" spans="1:12" x14ac:dyDescent="0.25">
      <c r="A2" s="54" t="s">
        <v>0</v>
      </c>
      <c r="B2" s="54" t="s">
        <v>193</v>
      </c>
      <c r="C2" s="54"/>
      <c r="D2" s="54" t="s">
        <v>204</v>
      </c>
      <c r="E2" s="18"/>
      <c r="F2" s="12"/>
      <c r="G2" s="27"/>
      <c r="H2" s="27"/>
      <c r="I2" s="27"/>
      <c r="J2" s="27"/>
      <c r="K2" s="27"/>
      <c r="L2" s="27"/>
    </row>
    <row r="3" spans="1:12" x14ac:dyDescent="0.25">
      <c r="A3" s="54"/>
      <c r="B3" s="3" t="s">
        <v>196</v>
      </c>
      <c r="C3" s="3" t="s">
        <v>219</v>
      </c>
      <c r="D3" s="54"/>
      <c r="E3" s="18"/>
      <c r="F3" s="12"/>
      <c r="G3" s="27"/>
      <c r="H3" s="27"/>
      <c r="I3" s="27"/>
      <c r="J3" s="27"/>
      <c r="K3" s="27"/>
      <c r="L3" s="27"/>
    </row>
    <row r="4" spans="1:12" x14ac:dyDescent="0.25">
      <c r="A4" s="5" t="s">
        <v>6</v>
      </c>
      <c r="B4" s="5" t="s">
        <v>220</v>
      </c>
      <c r="C4" s="23">
        <v>3</v>
      </c>
      <c r="D4" s="23" t="s">
        <v>211</v>
      </c>
      <c r="E4" s="18"/>
      <c r="F4" s="17"/>
      <c r="G4" s="27"/>
      <c r="H4" s="27"/>
      <c r="I4" s="27"/>
      <c r="J4" s="27"/>
      <c r="K4" s="27"/>
      <c r="L4" s="27"/>
    </row>
    <row r="5" spans="1:12" x14ac:dyDescent="0.25">
      <c r="A5" s="5" t="s">
        <v>26</v>
      </c>
      <c r="B5" s="5" t="s">
        <v>220</v>
      </c>
      <c r="C5" s="5">
        <v>11</v>
      </c>
      <c r="D5" s="23" t="s">
        <v>211</v>
      </c>
      <c r="E5" s="18"/>
      <c r="F5" s="17"/>
      <c r="G5" s="27"/>
      <c r="H5" s="27"/>
      <c r="I5" s="27"/>
      <c r="J5" s="27"/>
      <c r="K5" s="27"/>
      <c r="L5" s="27"/>
    </row>
    <row r="6" spans="1:12" x14ac:dyDescent="0.25">
      <c r="A6" s="5" t="s">
        <v>27</v>
      </c>
      <c r="B6" s="5" t="s">
        <v>220</v>
      </c>
      <c r="C6" s="5">
        <v>9</v>
      </c>
      <c r="D6" s="23" t="s">
        <v>211</v>
      </c>
      <c r="E6" s="18"/>
      <c r="F6" s="17"/>
      <c r="G6" s="27"/>
      <c r="H6" s="27"/>
      <c r="I6" s="27"/>
      <c r="J6" s="27"/>
      <c r="K6" s="27"/>
      <c r="L6" s="27"/>
    </row>
    <row r="7" spans="1:12" x14ac:dyDescent="0.25">
      <c r="A7" s="5" t="s">
        <v>45</v>
      </c>
      <c r="B7" s="5" t="s">
        <v>220</v>
      </c>
      <c r="C7" s="5">
        <v>5</v>
      </c>
      <c r="D7" s="23" t="s">
        <v>211</v>
      </c>
      <c r="E7" s="18"/>
      <c r="F7" s="17"/>
      <c r="G7" s="27"/>
      <c r="H7" s="27"/>
      <c r="I7" s="27"/>
      <c r="J7" s="27"/>
      <c r="K7" s="27"/>
      <c r="L7" s="27"/>
    </row>
    <row r="8" spans="1:12" x14ac:dyDescent="0.25">
      <c r="A8" s="48" t="s">
        <v>86</v>
      </c>
      <c r="B8" s="5" t="s">
        <v>220</v>
      </c>
      <c r="C8" s="5">
        <v>15</v>
      </c>
      <c r="D8" s="23" t="s">
        <v>211</v>
      </c>
      <c r="E8" s="18"/>
      <c r="F8" s="17"/>
      <c r="G8" s="27"/>
      <c r="H8" s="27"/>
      <c r="I8" s="27"/>
      <c r="J8" s="27"/>
      <c r="K8" s="27"/>
      <c r="L8" s="27"/>
    </row>
    <row r="9" spans="1:12" x14ac:dyDescent="0.25">
      <c r="A9" s="48"/>
      <c r="B9" s="5" t="s">
        <v>221</v>
      </c>
      <c r="C9" s="5">
        <v>10</v>
      </c>
      <c r="D9" s="23" t="s">
        <v>211</v>
      </c>
      <c r="E9" s="18"/>
      <c r="F9" s="17"/>
      <c r="G9" s="27"/>
      <c r="H9" s="27"/>
      <c r="I9" s="27"/>
      <c r="J9" s="27"/>
      <c r="K9" s="27"/>
      <c r="L9" s="27"/>
    </row>
    <row r="10" spans="1:12" x14ac:dyDescent="0.25">
      <c r="A10" s="5" t="s">
        <v>10</v>
      </c>
      <c r="B10" s="5" t="s">
        <v>221</v>
      </c>
      <c r="C10" s="5">
        <v>28</v>
      </c>
      <c r="D10" s="23" t="s">
        <v>211</v>
      </c>
      <c r="E10" s="18"/>
      <c r="F10" s="18"/>
      <c r="G10" s="27"/>
      <c r="H10" s="27"/>
      <c r="I10" s="27"/>
      <c r="J10" s="27"/>
      <c r="K10" s="27"/>
      <c r="L10" s="27"/>
    </row>
    <row r="11" spans="1:12" x14ac:dyDescent="0.25">
      <c r="A11" s="5" t="s">
        <v>15</v>
      </c>
      <c r="B11" s="5" t="s">
        <v>221</v>
      </c>
      <c r="C11" s="5">
        <v>1</v>
      </c>
      <c r="D11" s="23" t="s">
        <v>211</v>
      </c>
      <c r="E11" s="18"/>
      <c r="F11" s="18"/>
    </row>
    <row r="12" spans="1:12" x14ac:dyDescent="0.25">
      <c r="A12" s="5" t="s">
        <v>16</v>
      </c>
      <c r="B12" s="5" t="s">
        <v>221</v>
      </c>
      <c r="C12" s="5">
        <v>13</v>
      </c>
      <c r="D12" s="23" t="s">
        <v>211</v>
      </c>
      <c r="E12" s="18"/>
      <c r="F12" s="18"/>
    </row>
    <row r="13" spans="1:12" x14ac:dyDescent="0.25">
      <c r="A13" s="5" t="s">
        <v>19</v>
      </c>
      <c r="B13" s="5" t="s">
        <v>221</v>
      </c>
      <c r="C13" s="5">
        <v>8</v>
      </c>
      <c r="D13" s="23" t="s">
        <v>211</v>
      </c>
      <c r="E13" s="18"/>
      <c r="F13" s="18"/>
    </row>
    <row r="14" spans="1:12" x14ac:dyDescent="0.25">
      <c r="A14" s="5" t="s">
        <v>22</v>
      </c>
      <c r="B14" s="5" t="s">
        <v>221</v>
      </c>
      <c r="C14" s="5">
        <v>59</v>
      </c>
      <c r="D14" s="23" t="s">
        <v>211</v>
      </c>
      <c r="E14" s="18"/>
      <c r="F14" s="18"/>
    </row>
    <row r="15" spans="1:12" x14ac:dyDescent="0.25">
      <c r="A15" s="5" t="s">
        <v>34</v>
      </c>
      <c r="B15" s="5" t="s">
        <v>221</v>
      </c>
      <c r="C15" s="5">
        <v>40</v>
      </c>
      <c r="D15" s="23" t="s">
        <v>211</v>
      </c>
      <c r="E15" s="18"/>
      <c r="F15" s="18"/>
    </row>
    <row r="16" spans="1:12" x14ac:dyDescent="0.25">
      <c r="A16" s="5" t="s">
        <v>42</v>
      </c>
      <c r="B16" s="5" t="s">
        <v>221</v>
      </c>
      <c r="C16" s="5">
        <v>14</v>
      </c>
      <c r="D16" s="23" t="s">
        <v>211</v>
      </c>
      <c r="E16" s="18"/>
      <c r="F16" s="18"/>
    </row>
    <row r="17" spans="1:7" x14ac:dyDescent="0.25">
      <c r="A17" s="5" t="s">
        <v>72</v>
      </c>
      <c r="B17" s="5" t="s">
        <v>221</v>
      </c>
      <c r="C17" s="5">
        <v>1</v>
      </c>
      <c r="D17" s="23" t="s">
        <v>209</v>
      </c>
      <c r="E17" s="18"/>
      <c r="F17" s="18"/>
    </row>
    <row r="18" spans="1:7" x14ac:dyDescent="0.25">
      <c r="A18" s="18"/>
      <c r="B18" s="18"/>
      <c r="C18" s="18"/>
      <c r="D18" s="18"/>
      <c r="E18" s="18"/>
      <c r="F18" s="18"/>
    </row>
    <row r="19" spans="1:7" x14ac:dyDescent="0.25">
      <c r="A19" s="38" t="s">
        <v>279</v>
      </c>
      <c r="B19" s="38"/>
      <c r="C19" s="38"/>
      <c r="D19" s="38"/>
      <c r="E19" s="38"/>
      <c r="F19" s="38"/>
      <c r="G19" s="27"/>
    </row>
    <row r="20" spans="1:7" x14ac:dyDescent="0.25">
      <c r="A20" s="54" t="s">
        <v>0</v>
      </c>
      <c r="B20" s="57" t="s">
        <v>222</v>
      </c>
      <c r="C20" s="59"/>
      <c r="D20" s="59"/>
      <c r="E20" s="59"/>
      <c r="F20" s="58"/>
      <c r="G20" s="27"/>
    </row>
    <row r="21" spans="1:7" x14ac:dyDescent="0.25">
      <c r="A21" s="54"/>
      <c r="B21" s="3" t="s">
        <v>223</v>
      </c>
      <c r="C21" s="3" t="s">
        <v>224</v>
      </c>
      <c r="D21" s="3" t="s">
        <v>221</v>
      </c>
      <c r="E21" s="3" t="s">
        <v>225</v>
      </c>
      <c r="F21" s="28" t="s">
        <v>226</v>
      </c>
      <c r="G21" s="27"/>
    </row>
    <row r="22" spans="1:7" x14ac:dyDescent="0.25">
      <c r="A22" s="5" t="s">
        <v>6</v>
      </c>
      <c r="B22" s="5" t="s">
        <v>214</v>
      </c>
      <c r="C22" s="5" t="s">
        <v>214</v>
      </c>
      <c r="D22" s="5" t="s">
        <v>5</v>
      </c>
      <c r="E22" s="5" t="s">
        <v>5</v>
      </c>
      <c r="F22" s="5" t="s">
        <v>5</v>
      </c>
      <c r="G22" s="27"/>
    </row>
    <row r="23" spans="1:7" x14ac:dyDescent="0.25">
      <c r="A23" s="5" t="s">
        <v>9</v>
      </c>
      <c r="B23" s="5" t="s">
        <v>5</v>
      </c>
      <c r="C23" s="5" t="s">
        <v>5</v>
      </c>
      <c r="D23" s="5" t="s">
        <v>214</v>
      </c>
      <c r="E23" s="5" t="s">
        <v>214</v>
      </c>
      <c r="F23" s="5" t="s">
        <v>5</v>
      </c>
      <c r="G23" s="27"/>
    </row>
    <row r="24" spans="1:7" x14ac:dyDescent="0.25">
      <c r="A24" s="5" t="s">
        <v>74</v>
      </c>
      <c r="B24" s="5" t="s">
        <v>214</v>
      </c>
      <c r="C24" s="5" t="s">
        <v>214</v>
      </c>
      <c r="D24" s="5" t="s">
        <v>214</v>
      </c>
      <c r="E24" s="5" t="s">
        <v>214</v>
      </c>
      <c r="F24" s="5" t="s">
        <v>5</v>
      </c>
      <c r="G24" s="27"/>
    </row>
    <row r="25" spans="1:7" x14ac:dyDescent="0.25">
      <c r="A25" s="5" t="s">
        <v>81</v>
      </c>
      <c r="B25" s="5" t="s">
        <v>214</v>
      </c>
      <c r="C25" s="5" t="s">
        <v>214</v>
      </c>
      <c r="D25" s="5" t="s">
        <v>5</v>
      </c>
      <c r="E25" s="5" t="s">
        <v>5</v>
      </c>
      <c r="F25" s="5" t="s">
        <v>214</v>
      </c>
      <c r="G25" s="27"/>
    </row>
    <row r="26" spans="1:7" x14ac:dyDescent="0.25">
      <c r="A26" s="5" t="s">
        <v>87</v>
      </c>
      <c r="B26" s="5" t="s">
        <v>5</v>
      </c>
      <c r="C26" s="5" t="s">
        <v>5</v>
      </c>
      <c r="D26" s="5" t="s">
        <v>214</v>
      </c>
      <c r="E26" s="5" t="s">
        <v>214</v>
      </c>
      <c r="F26" s="5" t="s">
        <v>214</v>
      </c>
      <c r="G26" s="27"/>
    </row>
    <row r="27" spans="1:7" x14ac:dyDescent="0.25">
      <c r="A27" s="16" t="s">
        <v>227</v>
      </c>
      <c r="B27" s="17"/>
      <c r="C27" s="17"/>
      <c r="D27" s="17"/>
      <c r="E27" s="17"/>
      <c r="F27" s="17"/>
      <c r="G27" s="27"/>
    </row>
    <row r="28" spans="1:7" x14ac:dyDescent="0.25">
      <c r="A28" s="12" t="s">
        <v>228</v>
      </c>
      <c r="B28" s="18"/>
      <c r="C28" s="18"/>
      <c r="D28" s="18"/>
      <c r="E28" s="18"/>
      <c r="F28" s="18"/>
      <c r="G28" s="27"/>
    </row>
    <row r="29" spans="1:7" x14ac:dyDescent="0.25">
      <c r="A29" s="18"/>
      <c r="B29" s="18"/>
      <c r="C29" s="18"/>
      <c r="D29" s="18"/>
      <c r="E29" s="18"/>
      <c r="F29" s="18"/>
    </row>
  </sheetData>
  <mergeCells count="8">
    <mergeCell ref="A20:A21"/>
    <mergeCell ref="B20:F20"/>
    <mergeCell ref="A1:D1"/>
    <mergeCell ref="A2:A3"/>
    <mergeCell ref="B2:C2"/>
    <mergeCell ref="D2:D3"/>
    <mergeCell ref="A8:A9"/>
    <mergeCell ref="A19:F19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A47C-40F3-4A1A-97CA-CB71D89CEA06}">
  <dimension ref="A1:S67"/>
  <sheetViews>
    <sheetView workbookViewId="0">
      <selection activeCell="B8" sqref="B8"/>
    </sheetView>
  </sheetViews>
  <sheetFormatPr defaultRowHeight="14.4" x14ac:dyDescent="0.25"/>
  <cols>
    <col min="1" max="1" width="12.6640625" customWidth="1"/>
    <col min="4" max="4" width="13.109375" customWidth="1"/>
    <col min="5" max="5" width="27.33203125" customWidth="1"/>
    <col min="6" max="6" width="12.5546875" customWidth="1"/>
    <col min="7" max="7" width="14" customWidth="1"/>
    <col min="8" max="8" width="19.33203125" customWidth="1"/>
    <col min="9" max="9" width="15.109375" customWidth="1"/>
    <col min="12" max="12" width="14.33203125" customWidth="1"/>
    <col min="13" max="13" width="24.109375" customWidth="1"/>
    <col min="14" max="14" width="22" customWidth="1"/>
    <col min="15" max="15" width="22.109375" customWidth="1"/>
    <col min="16" max="16" width="24.88671875" customWidth="1"/>
    <col min="17" max="17" width="24.33203125" customWidth="1"/>
    <col min="18" max="18" width="26.77734375" customWidth="1"/>
    <col min="19" max="19" width="27.6640625" customWidth="1"/>
  </cols>
  <sheetData>
    <row r="1" spans="1:19" ht="25.8" customHeight="1" x14ac:dyDescent="0.25">
      <c r="A1" s="55" t="s">
        <v>280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x14ac:dyDescent="0.25">
      <c r="A2" s="74" t="s">
        <v>0</v>
      </c>
      <c r="B2" s="54" t="s">
        <v>229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 t="s">
        <v>230</v>
      </c>
      <c r="Q2" s="54"/>
      <c r="R2" s="54"/>
      <c r="S2" s="54" t="s">
        <v>231</v>
      </c>
    </row>
    <row r="3" spans="1:19" ht="15.6" x14ac:dyDescent="0.25">
      <c r="A3" s="75"/>
      <c r="B3" s="3" t="s">
        <v>232</v>
      </c>
      <c r="C3" s="3" t="s">
        <v>233</v>
      </c>
      <c r="D3" s="3" t="s">
        <v>234</v>
      </c>
      <c r="E3" s="3" t="s">
        <v>235</v>
      </c>
      <c r="F3" s="3" t="s">
        <v>236</v>
      </c>
      <c r="G3" s="3" t="s">
        <v>237</v>
      </c>
      <c r="H3" s="3" t="s">
        <v>238</v>
      </c>
      <c r="I3" s="3" t="s">
        <v>239</v>
      </c>
      <c r="J3" s="20" t="s">
        <v>240</v>
      </c>
      <c r="K3" s="3" t="s">
        <v>241</v>
      </c>
      <c r="L3" s="3" t="s">
        <v>242</v>
      </c>
      <c r="M3" s="3" t="s">
        <v>243</v>
      </c>
      <c r="N3" s="3" t="s">
        <v>244</v>
      </c>
      <c r="O3" s="3" t="s">
        <v>245</v>
      </c>
      <c r="P3" s="3" t="s">
        <v>246</v>
      </c>
      <c r="Q3" s="3" t="s">
        <v>247</v>
      </c>
      <c r="R3" s="29" t="s">
        <v>248</v>
      </c>
      <c r="S3" s="54"/>
    </row>
    <row r="4" spans="1:19" x14ac:dyDescent="0.25">
      <c r="A4" s="5" t="s">
        <v>3</v>
      </c>
      <c r="B4" s="5">
        <v>56</v>
      </c>
      <c r="C4" s="5" t="s">
        <v>249</v>
      </c>
      <c r="D4" s="5">
        <v>10.1</v>
      </c>
      <c r="E4" s="5">
        <v>79.7</v>
      </c>
      <c r="F4" s="5">
        <v>64.7</v>
      </c>
      <c r="G4" s="5">
        <v>0.18</v>
      </c>
      <c r="H4" s="5">
        <v>7</v>
      </c>
      <c r="I4" s="5" t="s">
        <v>250</v>
      </c>
      <c r="J4" s="5"/>
      <c r="K4" s="5"/>
      <c r="L4" s="5">
        <v>1</v>
      </c>
      <c r="M4" s="5"/>
      <c r="N4" s="5"/>
      <c r="O4" s="5"/>
      <c r="P4" s="5">
        <v>4</v>
      </c>
      <c r="Q4" s="30">
        <v>0.78333333333333299</v>
      </c>
      <c r="R4" s="30">
        <v>3.8633333333333302</v>
      </c>
      <c r="S4" s="5">
        <v>87</v>
      </c>
    </row>
    <row r="5" spans="1:19" x14ac:dyDescent="0.25">
      <c r="A5" s="5" t="s">
        <v>6</v>
      </c>
      <c r="B5" s="5">
        <v>18</v>
      </c>
      <c r="C5" s="5" t="s">
        <v>251</v>
      </c>
      <c r="D5" s="5">
        <v>14.57</v>
      </c>
      <c r="E5" s="5">
        <v>93.5</v>
      </c>
      <c r="F5" s="5">
        <v>50.4</v>
      </c>
      <c r="G5" s="5">
        <v>0.46</v>
      </c>
      <c r="H5" s="5">
        <v>6</v>
      </c>
      <c r="I5" s="5" t="s">
        <v>252</v>
      </c>
      <c r="J5" s="5"/>
      <c r="K5" s="5"/>
      <c r="L5" s="5"/>
      <c r="M5" s="5"/>
      <c r="N5" s="5"/>
      <c r="O5" s="5"/>
      <c r="P5" s="5">
        <v>5</v>
      </c>
      <c r="Q5" s="30">
        <v>0.83333333333333304</v>
      </c>
      <c r="R5" s="30">
        <v>3.91333333333333</v>
      </c>
      <c r="S5" s="5">
        <v>95</v>
      </c>
    </row>
    <row r="6" spans="1:19" x14ac:dyDescent="0.25">
      <c r="A6" s="5" t="s">
        <v>7</v>
      </c>
      <c r="B6" s="5">
        <v>74</v>
      </c>
      <c r="C6" s="5" t="s">
        <v>249</v>
      </c>
      <c r="D6" s="5">
        <v>7.2</v>
      </c>
      <c r="E6" s="5">
        <v>40.6</v>
      </c>
      <c r="F6" s="5">
        <v>3.7</v>
      </c>
      <c r="G6" s="5">
        <v>0.02</v>
      </c>
      <c r="H6" s="5">
        <v>3</v>
      </c>
      <c r="I6" s="5" t="s">
        <v>252</v>
      </c>
      <c r="J6" s="5"/>
      <c r="K6" s="5"/>
      <c r="L6" s="5"/>
      <c r="M6" s="5">
        <v>1</v>
      </c>
      <c r="N6" s="5"/>
      <c r="O6" s="5"/>
      <c r="P6" s="5">
        <v>6</v>
      </c>
      <c r="Q6" s="30">
        <v>1.3333333333333299</v>
      </c>
      <c r="R6" s="30">
        <v>4.4133333333333304</v>
      </c>
      <c r="S6" s="5">
        <v>91</v>
      </c>
    </row>
    <row r="7" spans="1:19" x14ac:dyDescent="0.25">
      <c r="A7" s="5" t="s">
        <v>9</v>
      </c>
      <c r="B7" s="5">
        <v>56</v>
      </c>
      <c r="C7" s="5" t="s">
        <v>251</v>
      </c>
      <c r="D7" s="5">
        <v>17.2</v>
      </c>
      <c r="E7" s="5">
        <v>96.8</v>
      </c>
      <c r="F7" s="5">
        <v>56.6</v>
      </c>
      <c r="G7" s="5">
        <v>0.06</v>
      </c>
      <c r="H7" s="5">
        <v>7</v>
      </c>
      <c r="I7" s="5" t="s">
        <v>250</v>
      </c>
      <c r="J7" s="5">
        <v>1</v>
      </c>
      <c r="K7" s="5"/>
      <c r="L7" s="5">
        <v>1</v>
      </c>
      <c r="M7" s="5"/>
      <c r="N7" s="5"/>
      <c r="O7" s="5"/>
      <c r="P7" s="5">
        <v>6</v>
      </c>
      <c r="Q7" s="30">
        <v>1.3333333333333299</v>
      </c>
      <c r="R7" s="30">
        <v>4.4133333333333304</v>
      </c>
      <c r="S7" s="5">
        <v>75</v>
      </c>
    </row>
    <row r="8" spans="1:19" x14ac:dyDescent="0.25">
      <c r="A8" s="5" t="s">
        <v>10</v>
      </c>
      <c r="B8" s="5">
        <v>91</v>
      </c>
      <c r="C8" s="5" t="s">
        <v>251</v>
      </c>
      <c r="D8" s="5">
        <v>8.84</v>
      </c>
      <c r="E8" s="5">
        <v>88.4</v>
      </c>
      <c r="F8" s="5">
        <v>118</v>
      </c>
      <c r="G8" s="5">
        <v>0.18</v>
      </c>
      <c r="H8" s="5">
        <v>18</v>
      </c>
      <c r="I8" s="5" t="s">
        <v>250</v>
      </c>
      <c r="J8" s="5"/>
      <c r="K8" s="5"/>
      <c r="L8" s="5"/>
      <c r="M8" s="5">
        <v>1</v>
      </c>
      <c r="N8" s="5"/>
      <c r="O8" s="5"/>
      <c r="P8" s="5">
        <v>6</v>
      </c>
      <c r="Q8" s="30">
        <v>1.35</v>
      </c>
      <c r="R8" s="30">
        <v>4.43</v>
      </c>
      <c r="S8" s="5">
        <v>66</v>
      </c>
    </row>
    <row r="9" spans="1:19" x14ac:dyDescent="0.25">
      <c r="A9" s="5" t="s">
        <v>11</v>
      </c>
      <c r="B9" s="5">
        <v>91</v>
      </c>
      <c r="C9" s="5" t="s">
        <v>249</v>
      </c>
      <c r="D9" s="5">
        <v>8.6999999999999993</v>
      </c>
      <c r="E9" s="5">
        <v>78.8</v>
      </c>
      <c r="F9" s="5">
        <v>30.8</v>
      </c>
      <c r="G9" s="5">
        <v>0.18</v>
      </c>
      <c r="H9" s="5">
        <v>76</v>
      </c>
      <c r="I9" s="5" t="s">
        <v>252</v>
      </c>
      <c r="J9" s="5"/>
      <c r="K9" s="5"/>
      <c r="L9" s="5"/>
      <c r="M9" s="5">
        <v>1</v>
      </c>
      <c r="N9" s="5"/>
      <c r="O9" s="5"/>
      <c r="P9" s="5">
        <v>9</v>
      </c>
      <c r="Q9" s="30">
        <v>1.25</v>
      </c>
      <c r="R9" s="30">
        <v>4.33</v>
      </c>
      <c r="S9" s="5">
        <v>95</v>
      </c>
    </row>
    <row r="10" spans="1:19" x14ac:dyDescent="0.25">
      <c r="A10" s="5" t="s">
        <v>13</v>
      </c>
      <c r="B10" s="5">
        <v>79</v>
      </c>
      <c r="C10" s="5" t="s">
        <v>251</v>
      </c>
      <c r="D10" s="5">
        <v>6.4</v>
      </c>
      <c r="E10" s="5">
        <v>66.8</v>
      </c>
      <c r="F10" s="5">
        <v>29.5</v>
      </c>
      <c r="G10" s="5">
        <v>0.02</v>
      </c>
      <c r="H10" s="5">
        <v>28</v>
      </c>
      <c r="I10" s="5" t="s">
        <v>252</v>
      </c>
      <c r="J10" s="5"/>
      <c r="K10" s="5"/>
      <c r="L10" s="5"/>
      <c r="M10" s="5"/>
      <c r="N10" s="5"/>
      <c r="O10" s="5"/>
      <c r="P10" s="5">
        <v>7</v>
      </c>
      <c r="Q10" s="30">
        <v>1.86666666666667</v>
      </c>
      <c r="R10" s="30">
        <v>4.9466666666666699</v>
      </c>
      <c r="S10" s="5">
        <v>73</v>
      </c>
    </row>
    <row r="11" spans="1:19" x14ac:dyDescent="0.25">
      <c r="A11" s="5" t="s">
        <v>14</v>
      </c>
      <c r="B11" s="5">
        <v>70</v>
      </c>
      <c r="C11" s="5" t="s">
        <v>249</v>
      </c>
      <c r="D11" s="5">
        <v>8.56</v>
      </c>
      <c r="E11" s="5">
        <v>55.4</v>
      </c>
      <c r="F11" s="5">
        <v>50.7</v>
      </c>
      <c r="G11" s="5">
        <v>0.1</v>
      </c>
      <c r="H11" s="5">
        <v>7</v>
      </c>
      <c r="I11" s="5" t="s">
        <v>252</v>
      </c>
      <c r="J11" s="5"/>
      <c r="K11" s="5"/>
      <c r="L11" s="5">
        <v>1</v>
      </c>
      <c r="M11" s="5">
        <v>1</v>
      </c>
      <c r="N11" s="5"/>
      <c r="O11" s="5"/>
      <c r="P11" s="5">
        <v>22</v>
      </c>
      <c r="Q11" s="30">
        <v>1.7</v>
      </c>
      <c r="R11" s="30">
        <v>4.78</v>
      </c>
      <c r="S11" s="5">
        <v>71.5</v>
      </c>
    </row>
    <row r="12" spans="1:19" x14ac:dyDescent="0.25">
      <c r="A12" s="5" t="s">
        <v>15</v>
      </c>
      <c r="B12" s="5">
        <v>81</v>
      </c>
      <c r="C12" s="5" t="s">
        <v>251</v>
      </c>
      <c r="D12" s="5">
        <v>19.399999999999999</v>
      </c>
      <c r="E12" s="5">
        <v>76.5</v>
      </c>
      <c r="F12" s="5">
        <v>29</v>
      </c>
      <c r="G12" s="5">
        <v>0.13</v>
      </c>
      <c r="H12" s="5">
        <v>7</v>
      </c>
      <c r="I12" s="5" t="s">
        <v>250</v>
      </c>
      <c r="J12" s="5"/>
      <c r="K12" s="5"/>
      <c r="L12" s="5"/>
      <c r="M12" s="5">
        <v>1</v>
      </c>
      <c r="N12" s="5"/>
      <c r="O12" s="5">
        <v>1</v>
      </c>
      <c r="P12" s="5">
        <v>20</v>
      </c>
      <c r="Q12" s="30">
        <v>1.7</v>
      </c>
      <c r="R12" s="30">
        <v>4.78</v>
      </c>
      <c r="S12" s="5">
        <v>73</v>
      </c>
    </row>
    <row r="13" spans="1:19" x14ac:dyDescent="0.25">
      <c r="A13" s="5" t="s">
        <v>16</v>
      </c>
      <c r="B13" s="5">
        <v>69</v>
      </c>
      <c r="C13" s="5" t="s">
        <v>249</v>
      </c>
      <c r="D13" s="5">
        <v>31.7</v>
      </c>
      <c r="E13" s="5">
        <v>95.4</v>
      </c>
      <c r="F13" s="5">
        <v>17.100000000000001</v>
      </c>
      <c r="G13" s="5">
        <v>0.12</v>
      </c>
      <c r="H13" s="5">
        <v>12</v>
      </c>
      <c r="I13" s="5" t="s">
        <v>252</v>
      </c>
      <c r="J13" s="5"/>
      <c r="K13" s="5"/>
      <c r="L13" s="5">
        <v>1</v>
      </c>
      <c r="M13" s="5"/>
      <c r="N13" s="5"/>
      <c r="O13" s="5"/>
      <c r="P13" s="5">
        <v>13</v>
      </c>
      <c r="Q13" s="30">
        <v>1.88333333333333</v>
      </c>
      <c r="R13" s="30">
        <v>4.9633333333333303</v>
      </c>
      <c r="S13" s="5">
        <v>72.5</v>
      </c>
    </row>
    <row r="14" spans="1:19" x14ac:dyDescent="0.25">
      <c r="A14" s="5" t="s">
        <v>17</v>
      </c>
      <c r="B14" s="5">
        <v>86</v>
      </c>
      <c r="C14" s="5" t="s">
        <v>251</v>
      </c>
      <c r="D14" s="5">
        <v>7.48</v>
      </c>
      <c r="E14" s="5">
        <v>63.5</v>
      </c>
      <c r="F14" s="5">
        <v>16.899999999999999</v>
      </c>
      <c r="G14" s="5">
        <v>0.05</v>
      </c>
      <c r="H14" s="5">
        <v>5</v>
      </c>
      <c r="I14" s="5" t="s">
        <v>252</v>
      </c>
      <c r="J14" s="5"/>
      <c r="K14" s="5"/>
      <c r="L14" s="5"/>
      <c r="M14" s="5"/>
      <c r="N14" s="5"/>
      <c r="O14" s="5"/>
      <c r="P14" s="5">
        <v>6</v>
      </c>
      <c r="Q14" s="30">
        <v>1.9</v>
      </c>
      <c r="R14" s="30">
        <v>4.9800000000000004</v>
      </c>
      <c r="S14" s="5">
        <v>72.5</v>
      </c>
    </row>
    <row r="15" spans="1:19" x14ac:dyDescent="0.25">
      <c r="A15" s="5" t="s">
        <v>18</v>
      </c>
      <c r="B15" s="5">
        <v>97</v>
      </c>
      <c r="C15" s="5" t="s">
        <v>251</v>
      </c>
      <c r="D15" s="5">
        <v>7.35</v>
      </c>
      <c r="E15" s="5">
        <v>52.6</v>
      </c>
      <c r="F15" s="5">
        <v>30.1</v>
      </c>
      <c r="G15" s="5">
        <v>0.37</v>
      </c>
      <c r="H15" s="5">
        <v>5</v>
      </c>
      <c r="I15" s="5" t="s">
        <v>252</v>
      </c>
      <c r="J15" s="5"/>
      <c r="K15" s="5"/>
      <c r="L15" s="5"/>
      <c r="M15" s="5"/>
      <c r="N15" s="5"/>
      <c r="O15" s="5">
        <v>1</v>
      </c>
      <c r="P15" s="5">
        <v>40</v>
      </c>
      <c r="Q15" s="30">
        <v>1.7833333333333301</v>
      </c>
      <c r="R15" s="30">
        <v>4.8633333333333297</v>
      </c>
      <c r="S15" s="5">
        <v>73</v>
      </c>
    </row>
    <row r="16" spans="1:19" x14ac:dyDescent="0.25">
      <c r="A16" s="5" t="s">
        <v>19</v>
      </c>
      <c r="B16" s="5">
        <v>86</v>
      </c>
      <c r="C16" s="5" t="s">
        <v>251</v>
      </c>
      <c r="D16" s="5">
        <v>10.71</v>
      </c>
      <c r="E16" s="5">
        <v>78.8</v>
      </c>
      <c r="F16" s="5">
        <v>62.3</v>
      </c>
      <c r="G16" s="5">
        <v>0.17</v>
      </c>
      <c r="H16" s="5">
        <v>6</v>
      </c>
      <c r="I16" s="5" t="s">
        <v>252</v>
      </c>
      <c r="J16" s="5"/>
      <c r="K16" s="5"/>
      <c r="L16" s="5">
        <v>1</v>
      </c>
      <c r="M16" s="5">
        <v>1</v>
      </c>
      <c r="N16" s="5"/>
      <c r="O16" s="5">
        <v>1</v>
      </c>
      <c r="P16" s="5">
        <v>53</v>
      </c>
      <c r="Q16" s="30">
        <v>1.95</v>
      </c>
      <c r="R16" s="30">
        <v>5.03</v>
      </c>
      <c r="S16" s="5">
        <v>65</v>
      </c>
    </row>
    <row r="17" spans="1:19" x14ac:dyDescent="0.25">
      <c r="A17" s="5" t="s">
        <v>20</v>
      </c>
      <c r="B17" s="5">
        <v>74</v>
      </c>
      <c r="C17" s="5" t="s">
        <v>249</v>
      </c>
      <c r="D17" s="5">
        <v>8.86</v>
      </c>
      <c r="E17" s="5">
        <v>90.2</v>
      </c>
      <c r="F17" s="5">
        <v>13.4</v>
      </c>
      <c r="G17" s="5">
        <v>0.3</v>
      </c>
      <c r="H17" s="5">
        <v>3</v>
      </c>
      <c r="I17" s="5" t="s">
        <v>252</v>
      </c>
      <c r="J17" s="5">
        <v>1</v>
      </c>
      <c r="K17" s="5"/>
      <c r="L17" s="5"/>
      <c r="M17" s="5">
        <v>1</v>
      </c>
      <c r="N17" s="5"/>
      <c r="O17" s="5"/>
      <c r="P17" s="5">
        <v>9</v>
      </c>
      <c r="Q17" s="30">
        <v>1.35</v>
      </c>
      <c r="R17" s="30">
        <v>4.43</v>
      </c>
      <c r="S17" s="5">
        <v>88</v>
      </c>
    </row>
    <row r="18" spans="1:19" x14ac:dyDescent="0.25">
      <c r="A18" s="5" t="s">
        <v>22</v>
      </c>
      <c r="B18" s="5">
        <v>78</v>
      </c>
      <c r="C18" s="5" t="s">
        <v>251</v>
      </c>
      <c r="D18" s="5">
        <v>8.27</v>
      </c>
      <c r="E18" s="5">
        <v>86</v>
      </c>
      <c r="F18" s="5">
        <v>188.7</v>
      </c>
      <c r="G18" s="5">
        <v>0.32</v>
      </c>
      <c r="H18" s="5">
        <v>2</v>
      </c>
      <c r="I18" s="5" t="s">
        <v>250</v>
      </c>
      <c r="J18" s="5">
        <v>1</v>
      </c>
      <c r="K18" s="5"/>
      <c r="L18" s="5"/>
      <c r="M18" s="5">
        <v>1</v>
      </c>
      <c r="N18" s="5"/>
      <c r="O18" s="5"/>
      <c r="P18" s="5">
        <v>20</v>
      </c>
      <c r="Q18" s="30">
        <v>1.63333333333333</v>
      </c>
      <c r="R18" s="30">
        <v>4.7133333333333303</v>
      </c>
      <c r="S18" s="5">
        <v>49.5</v>
      </c>
    </row>
    <row r="19" spans="1:19" x14ac:dyDescent="0.25">
      <c r="A19" s="5" t="s">
        <v>23</v>
      </c>
      <c r="B19" s="5">
        <v>95</v>
      </c>
      <c r="C19" s="5" t="s">
        <v>251</v>
      </c>
      <c r="D19" s="5">
        <v>17.28</v>
      </c>
      <c r="E19" s="5">
        <v>96.5</v>
      </c>
      <c r="F19" s="5">
        <v>262.10000000000002</v>
      </c>
      <c r="G19" s="5">
        <v>6</v>
      </c>
      <c r="H19" s="5">
        <v>5</v>
      </c>
      <c r="I19" s="5" t="s">
        <v>252</v>
      </c>
      <c r="J19" s="5">
        <v>1</v>
      </c>
      <c r="K19" s="5"/>
      <c r="L19" s="5"/>
      <c r="M19" s="5">
        <v>1</v>
      </c>
      <c r="N19" s="5"/>
      <c r="O19" s="5"/>
      <c r="P19" s="5">
        <v>6</v>
      </c>
      <c r="Q19" s="30">
        <v>1.35</v>
      </c>
      <c r="R19" s="30">
        <v>4.43</v>
      </c>
      <c r="S19" s="5">
        <v>75</v>
      </c>
    </row>
    <row r="20" spans="1:19" x14ac:dyDescent="0.25">
      <c r="A20" s="5" t="s">
        <v>24</v>
      </c>
      <c r="B20" s="5">
        <v>97</v>
      </c>
      <c r="C20" s="5" t="s">
        <v>251</v>
      </c>
      <c r="D20" s="5">
        <v>5.14</v>
      </c>
      <c r="E20" s="5">
        <v>75.599999999999994</v>
      </c>
      <c r="F20" s="5">
        <v>21.9</v>
      </c>
      <c r="G20" s="5">
        <v>0.18</v>
      </c>
      <c r="H20" s="5">
        <v>8</v>
      </c>
      <c r="I20" s="5" t="s">
        <v>252</v>
      </c>
      <c r="J20" s="5">
        <v>1</v>
      </c>
      <c r="K20" s="5"/>
      <c r="L20" s="5"/>
      <c r="M20" s="5">
        <v>1</v>
      </c>
      <c r="N20" s="5"/>
      <c r="O20" s="5"/>
      <c r="P20" s="5">
        <v>4</v>
      </c>
      <c r="Q20" s="30">
        <v>0.78333333333333299</v>
      </c>
      <c r="R20" s="30">
        <v>3.8633333333333302</v>
      </c>
      <c r="S20" s="5">
        <v>72</v>
      </c>
    </row>
    <row r="21" spans="1:19" x14ac:dyDescent="0.25">
      <c r="A21" s="5" t="s">
        <v>26</v>
      </c>
      <c r="B21" s="5">
        <v>86</v>
      </c>
      <c r="C21" s="5" t="s">
        <v>251</v>
      </c>
      <c r="D21" s="5">
        <v>7.37</v>
      </c>
      <c r="E21" s="5">
        <v>80.7</v>
      </c>
      <c r="F21" s="5">
        <v>15.2</v>
      </c>
      <c r="G21" s="5">
        <v>0.02</v>
      </c>
      <c r="H21" s="5">
        <v>4</v>
      </c>
      <c r="I21" s="5" t="s">
        <v>250</v>
      </c>
      <c r="J21" s="5"/>
      <c r="K21" s="5">
        <v>1</v>
      </c>
      <c r="L21" s="5"/>
      <c r="M21" s="5">
        <v>1</v>
      </c>
      <c r="N21" s="5"/>
      <c r="O21" s="5"/>
      <c r="P21" s="5">
        <v>5</v>
      </c>
      <c r="Q21" s="30">
        <v>1.3333333333333299</v>
      </c>
      <c r="R21" s="30">
        <v>4.4133333333333304</v>
      </c>
      <c r="S21" s="5">
        <v>64</v>
      </c>
    </row>
    <row r="22" spans="1:19" x14ac:dyDescent="0.25">
      <c r="A22" s="5" t="s">
        <v>27</v>
      </c>
      <c r="B22" s="5">
        <v>25</v>
      </c>
      <c r="C22" s="5" t="s">
        <v>251</v>
      </c>
      <c r="D22" s="5">
        <v>23.34</v>
      </c>
      <c r="E22" s="5">
        <v>91.6</v>
      </c>
      <c r="F22" s="5">
        <v>201.1</v>
      </c>
      <c r="G22" s="5">
        <v>2.44</v>
      </c>
      <c r="H22" s="5">
        <v>5</v>
      </c>
      <c r="I22" s="5" t="s">
        <v>250</v>
      </c>
      <c r="J22" s="5"/>
      <c r="K22" s="5"/>
      <c r="L22" s="5">
        <v>1</v>
      </c>
      <c r="M22" s="5"/>
      <c r="N22" s="5"/>
      <c r="O22" s="5"/>
      <c r="P22" s="5">
        <v>15</v>
      </c>
      <c r="Q22" s="30">
        <v>2.3666666666666698</v>
      </c>
      <c r="R22" s="30">
        <v>5.4466666666666699</v>
      </c>
      <c r="S22" s="5">
        <v>97</v>
      </c>
    </row>
    <row r="23" spans="1:19" x14ac:dyDescent="0.25">
      <c r="A23" s="5" t="s">
        <v>28</v>
      </c>
      <c r="B23" s="5">
        <v>69</v>
      </c>
      <c r="C23" s="5" t="s">
        <v>251</v>
      </c>
      <c r="D23" s="5">
        <v>10.199999999999999</v>
      </c>
      <c r="E23" s="5">
        <v>81</v>
      </c>
      <c r="F23" s="5">
        <v>111.5</v>
      </c>
      <c r="G23" s="5">
        <v>0.04</v>
      </c>
      <c r="H23" s="5">
        <v>4</v>
      </c>
      <c r="I23" s="5" t="s">
        <v>252</v>
      </c>
      <c r="J23" s="5">
        <v>1</v>
      </c>
      <c r="K23" s="5"/>
      <c r="L23" s="5">
        <v>1</v>
      </c>
      <c r="M23" s="5">
        <v>1</v>
      </c>
      <c r="N23" s="5"/>
      <c r="O23" s="5"/>
      <c r="P23" s="5">
        <v>13</v>
      </c>
      <c r="Q23" s="30">
        <v>1.9166666666666701</v>
      </c>
      <c r="R23" s="30">
        <v>4.9966666666666697</v>
      </c>
      <c r="S23" s="5">
        <v>96</v>
      </c>
    </row>
    <row r="24" spans="1:19" x14ac:dyDescent="0.25">
      <c r="A24" s="5" t="s">
        <v>29</v>
      </c>
      <c r="B24" s="5">
        <v>98</v>
      </c>
      <c r="C24" s="5" t="s">
        <v>251</v>
      </c>
      <c r="D24" s="5">
        <v>7.52</v>
      </c>
      <c r="E24" s="5">
        <v>67.5</v>
      </c>
      <c r="F24" s="5">
        <v>61.8</v>
      </c>
      <c r="G24" s="5">
        <v>0.46</v>
      </c>
      <c r="H24" s="5">
        <v>29</v>
      </c>
      <c r="I24" s="5" t="s">
        <v>250</v>
      </c>
      <c r="J24" s="5"/>
      <c r="K24" s="5"/>
      <c r="L24" s="5"/>
      <c r="M24" s="5"/>
      <c r="N24" s="5"/>
      <c r="O24" s="5"/>
      <c r="P24" s="5">
        <v>55</v>
      </c>
      <c r="Q24" s="30">
        <v>2.4166666666666701</v>
      </c>
      <c r="R24" s="30">
        <v>5.4966666666666697</v>
      </c>
      <c r="S24" s="5">
        <v>96</v>
      </c>
    </row>
    <row r="25" spans="1:19" x14ac:dyDescent="0.25">
      <c r="A25" s="5" t="s">
        <v>30</v>
      </c>
      <c r="B25" s="5">
        <v>74</v>
      </c>
      <c r="C25" s="5" t="s">
        <v>249</v>
      </c>
      <c r="D25" s="5">
        <v>8.2200000000000006</v>
      </c>
      <c r="E25" s="5">
        <v>92.1</v>
      </c>
      <c r="F25" s="5">
        <v>299</v>
      </c>
      <c r="G25" s="5">
        <v>5.89</v>
      </c>
      <c r="H25" s="5">
        <v>2</v>
      </c>
      <c r="I25" s="5" t="s">
        <v>252</v>
      </c>
      <c r="J25" s="5">
        <v>1</v>
      </c>
      <c r="K25" s="5"/>
      <c r="L25" s="5"/>
      <c r="M25" s="5">
        <v>1</v>
      </c>
      <c r="N25" s="5"/>
      <c r="O25" s="5"/>
      <c r="P25" s="5">
        <v>20</v>
      </c>
      <c r="Q25" s="30">
        <v>2.3833333333333302</v>
      </c>
      <c r="R25" s="30">
        <v>5.4633333333333303</v>
      </c>
      <c r="S25" s="5">
        <v>88</v>
      </c>
    </row>
    <row r="26" spans="1:19" x14ac:dyDescent="0.25">
      <c r="A26" s="5" t="s">
        <v>31</v>
      </c>
      <c r="B26" s="5">
        <v>98</v>
      </c>
      <c r="C26" s="5" t="s">
        <v>251</v>
      </c>
      <c r="D26" s="5">
        <v>30.77</v>
      </c>
      <c r="E26" s="5">
        <v>93.5</v>
      </c>
      <c r="F26" s="5">
        <v>196.6</v>
      </c>
      <c r="G26" s="5">
        <v>6.01</v>
      </c>
      <c r="H26" s="5">
        <v>4</v>
      </c>
      <c r="I26" s="5" t="s">
        <v>250</v>
      </c>
      <c r="J26" s="5"/>
      <c r="K26" s="5"/>
      <c r="L26" s="5"/>
      <c r="M26" s="5"/>
      <c r="N26" s="5"/>
      <c r="O26" s="5">
        <v>1</v>
      </c>
      <c r="P26" s="5">
        <v>2</v>
      </c>
      <c r="Q26" s="30">
        <v>0.9</v>
      </c>
      <c r="R26" s="30">
        <v>3.98</v>
      </c>
      <c r="S26" s="5">
        <v>66</v>
      </c>
    </row>
    <row r="27" spans="1:19" x14ac:dyDescent="0.25">
      <c r="A27" s="5" t="s">
        <v>32</v>
      </c>
      <c r="B27" s="5">
        <v>70</v>
      </c>
      <c r="C27" s="5" t="s">
        <v>249</v>
      </c>
      <c r="D27" s="5">
        <v>7.01</v>
      </c>
      <c r="E27" s="5">
        <v>76.7</v>
      </c>
      <c r="F27" s="5">
        <v>44.9</v>
      </c>
      <c r="G27" s="5">
        <v>0.03</v>
      </c>
      <c r="H27" s="5">
        <v>19</v>
      </c>
      <c r="I27" s="5" t="s">
        <v>252</v>
      </c>
      <c r="J27" s="5"/>
      <c r="K27" s="5"/>
      <c r="L27" s="5">
        <v>1</v>
      </c>
      <c r="M27" s="5"/>
      <c r="N27" s="5"/>
      <c r="O27" s="5"/>
      <c r="P27" s="5">
        <v>7</v>
      </c>
      <c r="Q27" s="30">
        <v>0.88333333333333297</v>
      </c>
      <c r="R27" s="30">
        <v>3.9633333333333298</v>
      </c>
      <c r="S27" s="5">
        <v>89</v>
      </c>
    </row>
    <row r="28" spans="1:19" x14ac:dyDescent="0.25">
      <c r="A28" s="5" t="s">
        <v>33</v>
      </c>
      <c r="B28" s="5">
        <v>87</v>
      </c>
      <c r="C28" s="5" t="s">
        <v>251</v>
      </c>
      <c r="D28" s="5">
        <v>7.39</v>
      </c>
      <c r="E28" s="5">
        <v>88.5</v>
      </c>
      <c r="F28" s="5">
        <v>53.5</v>
      </c>
      <c r="G28" s="5">
        <v>0.01</v>
      </c>
      <c r="H28" s="5">
        <v>2</v>
      </c>
      <c r="I28" s="5" t="s">
        <v>250</v>
      </c>
      <c r="J28" s="5"/>
      <c r="K28" s="5"/>
      <c r="L28" s="5">
        <v>1</v>
      </c>
      <c r="M28" s="5"/>
      <c r="N28" s="5"/>
      <c r="O28" s="5"/>
      <c r="P28" s="5">
        <v>32</v>
      </c>
      <c r="Q28" s="30">
        <v>2.3666666666666698</v>
      </c>
      <c r="R28" s="30">
        <v>5.4466666666666699</v>
      </c>
      <c r="S28" s="5">
        <v>72</v>
      </c>
    </row>
    <row r="29" spans="1:19" x14ac:dyDescent="0.25">
      <c r="A29" s="5" t="s">
        <v>34</v>
      </c>
      <c r="B29" s="5">
        <v>76</v>
      </c>
      <c r="C29" s="5" t="s">
        <v>251</v>
      </c>
      <c r="D29" s="5">
        <v>9.1199999999999992</v>
      </c>
      <c r="E29" s="5">
        <v>75.599999999999994</v>
      </c>
      <c r="F29" s="5">
        <v>39.6</v>
      </c>
      <c r="G29" s="5">
        <v>0.03</v>
      </c>
      <c r="H29" s="5">
        <v>4</v>
      </c>
      <c r="I29" s="5" t="s">
        <v>252</v>
      </c>
      <c r="J29" s="5"/>
      <c r="K29" s="5"/>
      <c r="L29" s="5"/>
      <c r="M29" s="5"/>
      <c r="N29" s="5"/>
      <c r="O29" s="5"/>
      <c r="P29" s="5">
        <v>39</v>
      </c>
      <c r="Q29" s="30">
        <v>1.9166666666666701</v>
      </c>
      <c r="R29" s="30">
        <v>4.9966666666666697</v>
      </c>
      <c r="S29" s="5">
        <v>72</v>
      </c>
    </row>
    <row r="30" spans="1:19" x14ac:dyDescent="0.25">
      <c r="A30" s="5" t="s">
        <v>35</v>
      </c>
      <c r="B30" s="5">
        <v>35</v>
      </c>
      <c r="C30" s="5" t="s">
        <v>251</v>
      </c>
      <c r="D30" s="5">
        <v>10.050000000000001</v>
      </c>
      <c r="E30" s="5">
        <v>92.1</v>
      </c>
      <c r="F30" s="5">
        <v>270.8</v>
      </c>
      <c r="G30" s="5">
        <v>7.0000000000000007E-2</v>
      </c>
      <c r="H30" s="5">
        <v>6</v>
      </c>
      <c r="I30" s="5" t="s">
        <v>252</v>
      </c>
      <c r="J30" s="5"/>
      <c r="K30" s="5"/>
      <c r="L30" s="5"/>
      <c r="M30" s="5"/>
      <c r="N30" s="5"/>
      <c r="O30" s="5"/>
      <c r="P30" s="5">
        <v>14</v>
      </c>
      <c r="Q30" s="30">
        <v>1.9</v>
      </c>
      <c r="R30" s="30">
        <v>4.9800000000000004</v>
      </c>
      <c r="S30" s="5">
        <v>118</v>
      </c>
    </row>
    <row r="31" spans="1:19" x14ac:dyDescent="0.25">
      <c r="A31" s="5" t="s">
        <v>36</v>
      </c>
      <c r="B31" s="5">
        <v>86</v>
      </c>
      <c r="C31" s="5" t="s">
        <v>251</v>
      </c>
      <c r="D31" s="5">
        <v>7.66</v>
      </c>
      <c r="E31" s="5">
        <v>87</v>
      </c>
      <c r="F31" s="5">
        <v>160.69999999999999</v>
      </c>
      <c r="G31" s="5">
        <v>0.65</v>
      </c>
      <c r="H31" s="5">
        <v>10</v>
      </c>
      <c r="I31" s="5" t="s">
        <v>250</v>
      </c>
      <c r="J31" s="5"/>
      <c r="K31" s="5">
        <v>1</v>
      </c>
      <c r="L31" s="5"/>
      <c r="M31" s="5">
        <v>1</v>
      </c>
      <c r="N31" s="5"/>
      <c r="O31" s="5"/>
      <c r="P31" s="5">
        <v>10</v>
      </c>
      <c r="Q31" s="30">
        <v>1.88333333333333</v>
      </c>
      <c r="R31" s="30">
        <v>4.9633333333333303</v>
      </c>
      <c r="S31" s="5">
        <v>72</v>
      </c>
    </row>
    <row r="32" spans="1:19" x14ac:dyDescent="0.25">
      <c r="A32" s="5" t="s">
        <v>37</v>
      </c>
      <c r="B32" s="5">
        <v>51</v>
      </c>
      <c r="C32" s="5" t="s">
        <v>251</v>
      </c>
      <c r="D32" s="5">
        <v>11.9</v>
      </c>
      <c r="E32" s="5">
        <v>83.8</v>
      </c>
      <c r="F32" s="5">
        <v>89.7</v>
      </c>
      <c r="G32" s="5">
        <v>0.37</v>
      </c>
      <c r="H32" s="5">
        <v>3</v>
      </c>
      <c r="I32" s="5" t="s">
        <v>252</v>
      </c>
      <c r="J32" s="5"/>
      <c r="K32" s="5"/>
      <c r="L32" s="5"/>
      <c r="M32" s="5">
        <v>1</v>
      </c>
      <c r="N32" s="5"/>
      <c r="O32" s="5"/>
      <c r="P32" s="5">
        <v>1</v>
      </c>
      <c r="Q32" s="30">
        <v>0.88333333333333297</v>
      </c>
      <c r="R32" s="30">
        <v>3.9633333333333298</v>
      </c>
      <c r="S32" s="5">
        <v>72</v>
      </c>
    </row>
    <row r="33" spans="1:19" x14ac:dyDescent="0.25">
      <c r="A33" s="5" t="s">
        <v>38</v>
      </c>
      <c r="B33" s="5">
        <v>70</v>
      </c>
      <c r="C33" s="5" t="s">
        <v>251</v>
      </c>
      <c r="D33" s="5">
        <v>10.75</v>
      </c>
      <c r="E33" s="5">
        <v>86.3</v>
      </c>
      <c r="F33" s="5">
        <v>185.5</v>
      </c>
      <c r="G33" s="5">
        <v>0.34</v>
      </c>
      <c r="H33" s="5">
        <v>4</v>
      </c>
      <c r="I33" s="5" t="s">
        <v>250</v>
      </c>
      <c r="J33" s="5">
        <v>1</v>
      </c>
      <c r="K33" s="5"/>
      <c r="L33" s="5">
        <v>1</v>
      </c>
      <c r="M33" s="5"/>
      <c r="N33" s="5">
        <v>1</v>
      </c>
      <c r="O33" s="5"/>
      <c r="P33" s="5">
        <v>8</v>
      </c>
      <c r="Q33" s="30">
        <v>0.9</v>
      </c>
      <c r="R33" s="30">
        <v>3.98</v>
      </c>
      <c r="S33" s="5">
        <v>64</v>
      </c>
    </row>
    <row r="34" spans="1:19" x14ac:dyDescent="0.25">
      <c r="A34" s="5" t="s">
        <v>39</v>
      </c>
      <c r="B34" s="5">
        <v>76</v>
      </c>
      <c r="C34" s="5" t="s">
        <v>251</v>
      </c>
      <c r="D34" s="5">
        <v>5.89</v>
      </c>
      <c r="E34" s="5">
        <v>56.7</v>
      </c>
      <c r="F34" s="5">
        <v>46.2</v>
      </c>
      <c r="G34" s="5">
        <v>7.0000000000000007E-2</v>
      </c>
      <c r="H34" s="5">
        <v>4</v>
      </c>
      <c r="I34" s="5" t="s">
        <v>252</v>
      </c>
      <c r="J34" s="5"/>
      <c r="K34" s="5"/>
      <c r="L34" s="5"/>
      <c r="M34" s="5"/>
      <c r="N34" s="5"/>
      <c r="O34" s="5"/>
      <c r="P34" s="5">
        <v>6</v>
      </c>
      <c r="Q34" s="30">
        <v>0.51666666666666705</v>
      </c>
      <c r="R34" s="30">
        <v>3.5966666666666698</v>
      </c>
      <c r="S34" s="5">
        <v>70</v>
      </c>
    </row>
    <row r="35" spans="1:19" x14ac:dyDescent="0.25">
      <c r="A35" s="5" t="s">
        <v>40</v>
      </c>
      <c r="B35" s="5">
        <v>87</v>
      </c>
      <c r="C35" s="5" t="s">
        <v>251</v>
      </c>
      <c r="D35" s="5">
        <v>19.940000000000001</v>
      </c>
      <c r="E35" s="5">
        <v>86.5</v>
      </c>
      <c r="F35" s="5">
        <v>221.2</v>
      </c>
      <c r="G35" s="5">
        <v>2.0299999999999998</v>
      </c>
      <c r="H35" s="5">
        <v>8</v>
      </c>
      <c r="I35" s="5" t="s">
        <v>250</v>
      </c>
      <c r="J35" s="5"/>
      <c r="K35" s="5"/>
      <c r="L35" s="5">
        <v>1</v>
      </c>
      <c r="M35" s="5">
        <v>1</v>
      </c>
      <c r="N35" s="5"/>
      <c r="O35" s="5">
        <v>1</v>
      </c>
      <c r="P35" s="5">
        <v>7</v>
      </c>
      <c r="Q35" s="30">
        <v>0.61666666666666703</v>
      </c>
      <c r="R35" s="30">
        <v>3.6966666666666699</v>
      </c>
      <c r="S35" s="5">
        <v>68</v>
      </c>
    </row>
    <row r="36" spans="1:19" x14ac:dyDescent="0.25">
      <c r="A36" s="5" t="s">
        <v>41</v>
      </c>
      <c r="B36" s="5">
        <v>64</v>
      </c>
      <c r="C36" s="5" t="s">
        <v>251</v>
      </c>
      <c r="D36" s="5">
        <v>4.2</v>
      </c>
      <c r="E36" s="5">
        <v>86.4</v>
      </c>
      <c r="F36" s="5">
        <v>62.7</v>
      </c>
      <c r="G36" s="5">
        <v>0.42</v>
      </c>
      <c r="H36" s="5">
        <v>3</v>
      </c>
      <c r="I36" s="5" t="s">
        <v>250</v>
      </c>
      <c r="J36" s="5"/>
      <c r="K36" s="5"/>
      <c r="L36" s="5">
        <v>1</v>
      </c>
      <c r="M36" s="5"/>
      <c r="N36" s="5"/>
      <c r="O36" s="5"/>
      <c r="P36" s="5">
        <v>4</v>
      </c>
      <c r="Q36" s="30">
        <v>1.0333333333333301</v>
      </c>
      <c r="R36" s="30">
        <v>4.1133333333333297</v>
      </c>
      <c r="S36" s="5">
        <v>64</v>
      </c>
    </row>
    <row r="37" spans="1:19" x14ac:dyDescent="0.25">
      <c r="A37" s="5" t="s">
        <v>42</v>
      </c>
      <c r="B37" s="5">
        <v>64</v>
      </c>
      <c r="C37" s="5" t="s">
        <v>251</v>
      </c>
      <c r="D37" s="5">
        <v>2.17</v>
      </c>
      <c r="E37" s="5">
        <v>82.9</v>
      </c>
      <c r="F37" s="5">
        <v>84.7</v>
      </c>
      <c r="G37" s="5">
        <v>0.1</v>
      </c>
      <c r="H37" s="5">
        <v>9</v>
      </c>
      <c r="I37" s="5" t="s">
        <v>250</v>
      </c>
      <c r="J37" s="5"/>
      <c r="K37" s="5"/>
      <c r="L37" s="5">
        <v>1</v>
      </c>
      <c r="M37" s="5"/>
      <c r="N37" s="5"/>
      <c r="O37" s="5"/>
      <c r="P37" s="5">
        <v>6</v>
      </c>
      <c r="Q37" s="30">
        <v>1.4</v>
      </c>
      <c r="R37" s="30">
        <v>4.4800000000000004</v>
      </c>
      <c r="S37" s="5">
        <v>92</v>
      </c>
    </row>
    <row r="38" spans="1:19" x14ac:dyDescent="0.25">
      <c r="A38" s="5" t="s">
        <v>43</v>
      </c>
      <c r="B38" s="5">
        <v>70</v>
      </c>
      <c r="C38" s="5" t="s">
        <v>251</v>
      </c>
      <c r="D38" s="5">
        <v>2.31</v>
      </c>
      <c r="E38" s="5">
        <v>72.3</v>
      </c>
      <c r="F38" s="5">
        <v>165.7</v>
      </c>
      <c r="G38" s="5">
        <v>1.87</v>
      </c>
      <c r="H38" s="5">
        <v>21</v>
      </c>
      <c r="I38" s="5" t="s">
        <v>250</v>
      </c>
      <c r="J38" s="5">
        <v>1</v>
      </c>
      <c r="K38" s="5"/>
      <c r="L38" s="5">
        <v>1</v>
      </c>
      <c r="M38" s="5"/>
      <c r="N38" s="5">
        <v>1</v>
      </c>
      <c r="O38" s="5">
        <v>1</v>
      </c>
      <c r="P38" s="5">
        <v>5</v>
      </c>
      <c r="Q38" s="30">
        <v>1.4</v>
      </c>
      <c r="R38" s="30">
        <v>4.4800000000000004</v>
      </c>
      <c r="S38" s="5">
        <v>112</v>
      </c>
    </row>
    <row r="39" spans="1:19" x14ac:dyDescent="0.25">
      <c r="A39" s="5" t="s">
        <v>44</v>
      </c>
      <c r="B39" s="5">
        <v>73</v>
      </c>
      <c r="C39" s="5" t="s">
        <v>251</v>
      </c>
      <c r="D39" s="5">
        <v>8.1</v>
      </c>
      <c r="E39" s="5">
        <v>83.7</v>
      </c>
      <c r="F39" s="5">
        <v>43.2</v>
      </c>
      <c r="G39" s="5">
        <v>0.02</v>
      </c>
      <c r="H39" s="5">
        <v>3</v>
      </c>
      <c r="I39" s="5" t="s">
        <v>252</v>
      </c>
      <c r="J39" s="5"/>
      <c r="K39" s="5"/>
      <c r="L39" s="5"/>
      <c r="M39" s="5"/>
      <c r="N39" s="5"/>
      <c r="O39" s="5"/>
      <c r="P39" s="5">
        <v>7</v>
      </c>
      <c r="Q39" s="30">
        <v>1.4</v>
      </c>
      <c r="R39" s="30">
        <v>4.4800000000000004</v>
      </c>
      <c r="S39" s="5">
        <v>96</v>
      </c>
    </row>
    <row r="40" spans="1:19" x14ac:dyDescent="0.25">
      <c r="A40" s="5" t="s">
        <v>45</v>
      </c>
      <c r="B40" s="5">
        <v>58</v>
      </c>
      <c r="C40" s="5" t="s">
        <v>249</v>
      </c>
      <c r="D40" s="5">
        <v>1</v>
      </c>
      <c r="E40" s="5">
        <v>75.5</v>
      </c>
      <c r="F40" s="5">
        <v>38.6</v>
      </c>
      <c r="G40" s="5">
        <v>2.88</v>
      </c>
      <c r="H40" s="5">
        <v>9</v>
      </c>
      <c r="I40" s="5" t="s">
        <v>250</v>
      </c>
      <c r="J40" s="5">
        <v>1</v>
      </c>
      <c r="K40" s="5"/>
      <c r="L40" s="5">
        <v>1</v>
      </c>
      <c r="M40" s="5"/>
      <c r="N40" s="5">
        <v>1</v>
      </c>
      <c r="O40" s="5"/>
      <c r="P40" s="5">
        <v>2</v>
      </c>
      <c r="Q40" s="30">
        <v>0.66666666666666696</v>
      </c>
      <c r="R40" s="30">
        <v>3.7466666666666701</v>
      </c>
      <c r="S40" s="5">
        <v>72</v>
      </c>
    </row>
    <row r="41" spans="1:19" x14ac:dyDescent="0.25">
      <c r="A41" s="5" t="s">
        <v>46</v>
      </c>
      <c r="B41" s="5">
        <v>64</v>
      </c>
      <c r="C41" s="5" t="s">
        <v>251</v>
      </c>
      <c r="D41" s="5">
        <v>1.74</v>
      </c>
      <c r="E41" s="5">
        <v>84.5</v>
      </c>
      <c r="F41" s="5">
        <v>51</v>
      </c>
      <c r="G41" s="5">
        <v>0.03</v>
      </c>
      <c r="H41" s="5">
        <v>12</v>
      </c>
      <c r="I41" s="5" t="s">
        <v>250</v>
      </c>
      <c r="J41" s="5"/>
      <c r="K41" s="5"/>
      <c r="L41" s="5">
        <v>1</v>
      </c>
      <c r="M41" s="5"/>
      <c r="N41" s="5"/>
      <c r="O41" s="5"/>
      <c r="P41" s="5">
        <v>7</v>
      </c>
      <c r="Q41" s="30">
        <v>1.38333333333333</v>
      </c>
      <c r="R41" s="30">
        <v>4.4633333333333303</v>
      </c>
      <c r="S41" s="5">
        <v>93</v>
      </c>
    </row>
    <row r="42" spans="1:19" x14ac:dyDescent="0.25">
      <c r="A42" s="5" t="s">
        <v>47</v>
      </c>
      <c r="B42" s="5">
        <v>90</v>
      </c>
      <c r="C42" s="5" t="s">
        <v>251</v>
      </c>
      <c r="D42" s="5">
        <v>36.020000000000003</v>
      </c>
      <c r="E42" s="5">
        <v>97.8</v>
      </c>
      <c r="F42" s="5">
        <v>160.30000000000001</v>
      </c>
      <c r="G42" s="5">
        <v>0.81</v>
      </c>
      <c r="H42" s="5">
        <v>2</v>
      </c>
      <c r="I42" s="5" t="s">
        <v>250</v>
      </c>
      <c r="J42" s="5"/>
      <c r="K42" s="5"/>
      <c r="L42" s="5">
        <v>1</v>
      </c>
      <c r="M42" s="5"/>
      <c r="N42" s="5"/>
      <c r="O42" s="5"/>
      <c r="P42" s="5">
        <v>5</v>
      </c>
      <c r="Q42" s="30">
        <v>1.4</v>
      </c>
      <c r="R42" s="30">
        <v>4.4800000000000004</v>
      </c>
      <c r="S42" s="5">
        <v>70</v>
      </c>
    </row>
    <row r="43" spans="1:19" x14ac:dyDescent="0.25">
      <c r="A43" s="5" t="s">
        <v>49</v>
      </c>
      <c r="B43" s="5">
        <v>88</v>
      </c>
      <c r="C43" s="5" t="s">
        <v>251</v>
      </c>
      <c r="D43" s="5">
        <v>8.98</v>
      </c>
      <c r="E43" s="5">
        <v>68.400000000000006</v>
      </c>
      <c r="F43" s="5">
        <v>296.89999999999998</v>
      </c>
      <c r="G43" s="5">
        <v>2.5099999999999998</v>
      </c>
      <c r="H43" s="5">
        <v>14</v>
      </c>
      <c r="I43" s="5" t="s">
        <v>250</v>
      </c>
      <c r="J43" s="5"/>
      <c r="K43" s="5"/>
      <c r="L43" s="5"/>
      <c r="M43" s="5">
        <v>1</v>
      </c>
      <c r="N43" s="5"/>
      <c r="O43" s="5"/>
      <c r="P43" s="5">
        <v>3</v>
      </c>
      <c r="Q43" s="30">
        <v>1.05</v>
      </c>
      <c r="R43" s="30">
        <v>4.13</v>
      </c>
      <c r="S43" s="5">
        <v>96</v>
      </c>
    </row>
    <row r="44" spans="1:19" x14ac:dyDescent="0.25">
      <c r="A44" s="5" t="s">
        <v>50</v>
      </c>
      <c r="B44" s="5">
        <v>61</v>
      </c>
      <c r="C44" s="5" t="s">
        <v>251</v>
      </c>
      <c r="D44" s="5">
        <v>5.2</v>
      </c>
      <c r="E44" s="5">
        <v>62.8</v>
      </c>
      <c r="F44" s="5">
        <v>49.4</v>
      </c>
      <c r="G44" s="5">
        <v>0.02</v>
      </c>
      <c r="H44" s="5">
        <v>4</v>
      </c>
      <c r="I44" s="5" t="s">
        <v>252</v>
      </c>
      <c r="J44" s="5"/>
      <c r="K44" s="5"/>
      <c r="L44" s="5"/>
      <c r="M44" s="5"/>
      <c r="N44" s="5"/>
      <c r="O44" s="5"/>
      <c r="P44" s="5">
        <v>2</v>
      </c>
      <c r="Q44" s="30">
        <v>1</v>
      </c>
      <c r="R44" s="30">
        <v>4.08</v>
      </c>
      <c r="S44" s="5">
        <v>46</v>
      </c>
    </row>
    <row r="45" spans="1:19" x14ac:dyDescent="0.25">
      <c r="A45" s="5" t="s">
        <v>52</v>
      </c>
      <c r="B45" s="5">
        <v>64</v>
      </c>
      <c r="C45" s="5" t="s">
        <v>251</v>
      </c>
      <c r="D45" s="5">
        <v>3.3</v>
      </c>
      <c r="E45" s="5">
        <v>69.2</v>
      </c>
      <c r="F45" s="5">
        <v>55.9</v>
      </c>
      <c r="G45" s="5">
        <v>0.02</v>
      </c>
      <c r="H45" s="5">
        <v>9</v>
      </c>
      <c r="I45" s="5" t="s">
        <v>252</v>
      </c>
      <c r="J45" s="5"/>
      <c r="K45" s="5"/>
      <c r="L45" s="5">
        <v>1</v>
      </c>
      <c r="M45" s="5">
        <v>1</v>
      </c>
      <c r="N45" s="5"/>
      <c r="O45" s="5"/>
      <c r="P45" s="5">
        <v>2</v>
      </c>
      <c r="Q45" s="30">
        <v>1</v>
      </c>
      <c r="R45" s="30">
        <v>4.08</v>
      </c>
      <c r="S45" s="5">
        <v>68</v>
      </c>
    </row>
    <row r="46" spans="1:19" x14ac:dyDescent="0.25">
      <c r="A46" s="5" t="s">
        <v>56</v>
      </c>
      <c r="B46" s="5">
        <v>80</v>
      </c>
      <c r="C46" s="5" t="s">
        <v>251</v>
      </c>
      <c r="D46" s="5">
        <v>9.3000000000000007</v>
      </c>
      <c r="E46" s="5">
        <v>85.8</v>
      </c>
      <c r="F46" s="5">
        <v>56.5</v>
      </c>
      <c r="G46" s="5">
        <v>0.03</v>
      </c>
      <c r="H46" s="5">
        <v>5</v>
      </c>
      <c r="I46" s="5" t="s">
        <v>252</v>
      </c>
      <c r="J46" s="5"/>
      <c r="K46" s="5"/>
      <c r="L46" s="5">
        <v>1</v>
      </c>
      <c r="M46" s="5">
        <v>1</v>
      </c>
      <c r="N46" s="5"/>
      <c r="O46" s="5"/>
      <c r="P46" s="5">
        <v>8</v>
      </c>
      <c r="Q46" s="30">
        <v>1.3333333333333299</v>
      </c>
      <c r="R46" s="30">
        <v>4.4133333333333304</v>
      </c>
      <c r="S46" s="5">
        <v>64</v>
      </c>
    </row>
    <row r="47" spans="1:19" x14ac:dyDescent="0.25">
      <c r="A47" s="5" t="s">
        <v>58</v>
      </c>
      <c r="B47" s="5">
        <v>65</v>
      </c>
      <c r="C47" s="5" t="s">
        <v>249</v>
      </c>
      <c r="D47" s="5">
        <v>4.5999999999999996</v>
      </c>
      <c r="E47" s="5">
        <v>51.4</v>
      </c>
      <c r="F47" s="5">
        <v>37.299999999999997</v>
      </c>
      <c r="G47" s="5">
        <v>0.02</v>
      </c>
      <c r="H47" s="5">
        <v>5</v>
      </c>
      <c r="I47" s="5" t="s">
        <v>252</v>
      </c>
      <c r="J47" s="5">
        <v>1</v>
      </c>
      <c r="K47" s="5"/>
      <c r="L47" s="5"/>
      <c r="M47" s="5">
        <v>1</v>
      </c>
      <c r="N47" s="5"/>
      <c r="O47" s="5"/>
      <c r="P47" s="5">
        <v>3</v>
      </c>
      <c r="Q47" s="30">
        <v>1.3333333333333299</v>
      </c>
      <c r="R47" s="30">
        <v>4.4133333333333304</v>
      </c>
      <c r="S47" s="5">
        <v>70</v>
      </c>
    </row>
    <row r="48" spans="1:19" x14ac:dyDescent="0.25">
      <c r="A48" s="5" t="s">
        <v>59</v>
      </c>
      <c r="B48" s="5">
        <v>61</v>
      </c>
      <c r="C48" s="5" t="s">
        <v>249</v>
      </c>
      <c r="D48" s="5">
        <v>13.1</v>
      </c>
      <c r="E48" s="5">
        <v>95.3</v>
      </c>
      <c r="F48" s="5">
        <v>6.2</v>
      </c>
      <c r="G48" s="5">
        <v>26.59</v>
      </c>
      <c r="H48" s="5">
        <v>6</v>
      </c>
      <c r="I48" s="5" t="s">
        <v>252</v>
      </c>
      <c r="J48" s="5"/>
      <c r="K48" s="5"/>
      <c r="L48" s="5">
        <v>1</v>
      </c>
      <c r="M48" s="5">
        <v>1</v>
      </c>
      <c r="N48" s="5"/>
      <c r="O48" s="5"/>
      <c r="P48" s="5">
        <v>7</v>
      </c>
      <c r="Q48" s="30">
        <v>0.88333333333333297</v>
      </c>
      <c r="R48" s="30">
        <v>3.9633333333333298</v>
      </c>
      <c r="S48" s="5">
        <v>71</v>
      </c>
    </row>
    <row r="49" spans="1:19" x14ac:dyDescent="0.25">
      <c r="A49" s="5" t="s">
        <v>62</v>
      </c>
      <c r="B49" s="5">
        <v>58</v>
      </c>
      <c r="C49" s="5" t="s">
        <v>249</v>
      </c>
      <c r="D49" s="5">
        <v>5.25</v>
      </c>
      <c r="E49" s="5">
        <v>39.799999999999997</v>
      </c>
      <c r="F49" s="5">
        <v>26.9</v>
      </c>
      <c r="G49" s="5">
        <v>0.02</v>
      </c>
      <c r="H49" s="5">
        <v>4</v>
      </c>
      <c r="I49" s="5" t="s">
        <v>252</v>
      </c>
      <c r="J49" s="5"/>
      <c r="K49" s="5"/>
      <c r="L49" s="5"/>
      <c r="M49" s="5"/>
      <c r="N49" s="5"/>
      <c r="O49" s="5"/>
      <c r="P49" s="5">
        <v>4</v>
      </c>
      <c r="Q49" s="30">
        <v>1.35</v>
      </c>
      <c r="R49" s="30">
        <v>4.43</v>
      </c>
      <c r="S49" s="5">
        <v>48</v>
      </c>
    </row>
    <row r="50" spans="1:19" x14ac:dyDescent="0.25">
      <c r="A50" s="5" t="s">
        <v>63</v>
      </c>
      <c r="B50" s="5">
        <v>63</v>
      </c>
      <c r="C50" s="5" t="s">
        <v>251</v>
      </c>
      <c r="D50" s="5">
        <v>7.1</v>
      </c>
      <c r="E50" s="5">
        <v>78.3</v>
      </c>
      <c r="F50" s="5">
        <v>15.6</v>
      </c>
      <c r="G50" s="5">
        <v>0.02</v>
      </c>
      <c r="H50" s="5">
        <v>7</v>
      </c>
      <c r="I50" s="5" t="s">
        <v>252</v>
      </c>
      <c r="J50" s="5"/>
      <c r="K50" s="5"/>
      <c r="L50" s="5"/>
      <c r="M50" s="5">
        <v>1</v>
      </c>
      <c r="N50" s="5"/>
      <c r="O50" s="5"/>
      <c r="P50" s="5">
        <v>12</v>
      </c>
      <c r="Q50" s="30">
        <v>1.88333333333333</v>
      </c>
      <c r="R50" s="30">
        <v>4.9633333333333303</v>
      </c>
      <c r="S50" s="5">
        <v>64</v>
      </c>
    </row>
    <row r="51" spans="1:19" x14ac:dyDescent="0.25">
      <c r="A51" s="5" t="s">
        <v>66</v>
      </c>
      <c r="B51" s="5">
        <v>65</v>
      </c>
      <c r="C51" s="5" t="s">
        <v>251</v>
      </c>
      <c r="D51" s="5">
        <v>6.3</v>
      </c>
      <c r="E51" s="5">
        <v>53.2</v>
      </c>
      <c r="F51" s="5">
        <v>67.900000000000006</v>
      </c>
      <c r="G51" s="5">
        <v>0.02</v>
      </c>
      <c r="H51" s="5">
        <v>3</v>
      </c>
      <c r="I51" s="5" t="s">
        <v>252</v>
      </c>
      <c r="J51" s="5"/>
      <c r="K51" s="5">
        <v>1</v>
      </c>
      <c r="L51" s="5">
        <v>1</v>
      </c>
      <c r="M51" s="5"/>
      <c r="N51" s="5"/>
      <c r="O51" s="5"/>
      <c r="P51" s="5">
        <v>2</v>
      </c>
      <c r="Q51" s="30">
        <v>1.31666666666667</v>
      </c>
      <c r="R51" s="30">
        <v>4.3966666666666701</v>
      </c>
      <c r="S51" s="5">
        <v>71</v>
      </c>
    </row>
    <row r="52" spans="1:19" x14ac:dyDescent="0.25">
      <c r="A52" s="5" t="s">
        <v>68</v>
      </c>
      <c r="B52" s="5">
        <v>23</v>
      </c>
      <c r="C52" s="5" t="s">
        <v>249</v>
      </c>
      <c r="D52" s="5">
        <v>12.56</v>
      </c>
      <c r="E52" s="5">
        <v>79.2</v>
      </c>
      <c r="F52" s="5">
        <v>33.799999999999997</v>
      </c>
      <c r="G52" s="5">
        <v>0.02</v>
      </c>
      <c r="H52" s="5">
        <v>12</v>
      </c>
      <c r="I52" s="5" t="s">
        <v>252</v>
      </c>
      <c r="J52" s="5"/>
      <c r="K52" s="5"/>
      <c r="L52" s="5"/>
      <c r="M52" s="5"/>
      <c r="N52" s="5"/>
      <c r="O52" s="5"/>
      <c r="P52" s="5">
        <v>11</v>
      </c>
      <c r="Q52" s="30">
        <v>1.8</v>
      </c>
      <c r="R52" s="30">
        <v>4.88</v>
      </c>
      <c r="S52" s="5">
        <v>71</v>
      </c>
    </row>
    <row r="53" spans="1:19" x14ac:dyDescent="0.25">
      <c r="A53" s="5" t="s">
        <v>70</v>
      </c>
      <c r="B53" s="5">
        <v>60</v>
      </c>
      <c r="C53" s="5" t="s">
        <v>251</v>
      </c>
      <c r="D53" s="5">
        <v>9.74</v>
      </c>
      <c r="E53" s="5">
        <v>95.3</v>
      </c>
      <c r="F53" s="5">
        <v>93</v>
      </c>
      <c r="G53" s="5">
        <v>0.23</v>
      </c>
      <c r="H53" s="5">
        <v>3</v>
      </c>
      <c r="I53" s="5" t="s">
        <v>252</v>
      </c>
      <c r="J53" s="5"/>
      <c r="K53" s="5"/>
      <c r="L53" s="5">
        <v>1</v>
      </c>
      <c r="M53" s="5"/>
      <c r="N53" s="5"/>
      <c r="O53" s="5"/>
      <c r="P53" s="5">
        <v>20</v>
      </c>
      <c r="Q53" s="30">
        <v>1.7</v>
      </c>
      <c r="R53" s="30">
        <v>4.78</v>
      </c>
      <c r="S53" s="5">
        <v>43.5</v>
      </c>
    </row>
    <row r="54" spans="1:19" x14ac:dyDescent="0.25">
      <c r="A54" s="5" t="s">
        <v>72</v>
      </c>
      <c r="B54" s="5">
        <v>54</v>
      </c>
      <c r="C54" s="5" t="s">
        <v>249</v>
      </c>
      <c r="D54" s="5">
        <v>4.34</v>
      </c>
      <c r="E54" s="5">
        <v>81.3</v>
      </c>
      <c r="F54" s="5">
        <v>25.3</v>
      </c>
      <c r="G54" s="5">
        <v>0.02</v>
      </c>
      <c r="H54" s="5">
        <v>2</v>
      </c>
      <c r="I54" s="5" t="s">
        <v>252</v>
      </c>
      <c r="J54" s="5"/>
      <c r="K54" s="5"/>
      <c r="L54" s="5">
        <v>1</v>
      </c>
      <c r="M54" s="5"/>
      <c r="N54" s="5"/>
      <c r="O54" s="5"/>
      <c r="P54" s="5">
        <v>24</v>
      </c>
      <c r="Q54" s="30">
        <v>1.7</v>
      </c>
      <c r="R54" s="30">
        <v>4.78</v>
      </c>
      <c r="S54" s="5">
        <v>72.5</v>
      </c>
    </row>
    <row r="55" spans="1:19" x14ac:dyDescent="0.25">
      <c r="A55" s="5" t="s">
        <v>73</v>
      </c>
      <c r="B55" s="5">
        <v>32</v>
      </c>
      <c r="C55" s="5" t="s">
        <v>251</v>
      </c>
      <c r="D55" s="5">
        <v>9.69</v>
      </c>
      <c r="E55" s="5">
        <v>79.7</v>
      </c>
      <c r="F55" s="5">
        <v>144.80000000000001</v>
      </c>
      <c r="G55" s="5">
        <v>0.14000000000000001</v>
      </c>
      <c r="H55" s="5">
        <v>3</v>
      </c>
      <c r="I55" s="5" t="s">
        <v>252</v>
      </c>
      <c r="J55" s="5"/>
      <c r="K55" s="5"/>
      <c r="L55" s="5"/>
      <c r="M55" s="5"/>
      <c r="N55" s="5"/>
      <c r="O55" s="5"/>
      <c r="P55" s="5">
        <v>13</v>
      </c>
      <c r="Q55" s="30">
        <v>1.88333333333333</v>
      </c>
      <c r="R55" s="30">
        <v>4.9633333333333303</v>
      </c>
      <c r="S55" s="5">
        <v>72</v>
      </c>
    </row>
    <row r="56" spans="1:19" x14ac:dyDescent="0.25">
      <c r="A56" s="5" t="s">
        <v>74</v>
      </c>
      <c r="B56" s="5">
        <v>61</v>
      </c>
      <c r="C56" s="5" t="s">
        <v>249</v>
      </c>
      <c r="D56" s="5">
        <v>22.8</v>
      </c>
      <c r="E56" s="5">
        <v>47.2</v>
      </c>
      <c r="F56" s="5">
        <v>56.7</v>
      </c>
      <c r="G56" s="5">
        <v>0.18</v>
      </c>
      <c r="H56" s="5">
        <v>4</v>
      </c>
      <c r="I56" s="5" t="s">
        <v>250</v>
      </c>
      <c r="J56" s="5"/>
      <c r="K56" s="5"/>
      <c r="L56" s="5"/>
      <c r="M56" s="5">
        <v>1</v>
      </c>
      <c r="N56" s="5"/>
      <c r="O56" s="5"/>
      <c r="P56" s="5">
        <v>24</v>
      </c>
      <c r="Q56" s="30">
        <v>1.63333333333333</v>
      </c>
      <c r="R56" s="30">
        <v>4.7133333333333303</v>
      </c>
      <c r="S56" s="5">
        <v>50.5</v>
      </c>
    </row>
    <row r="57" spans="1:19" x14ac:dyDescent="0.25">
      <c r="A57" s="5" t="s">
        <v>76</v>
      </c>
      <c r="B57" s="5">
        <v>67</v>
      </c>
      <c r="C57" s="5" t="s">
        <v>251</v>
      </c>
      <c r="D57" s="5">
        <v>5.21</v>
      </c>
      <c r="E57" s="5">
        <v>74.8</v>
      </c>
      <c r="F57" s="5">
        <v>137.5</v>
      </c>
      <c r="G57" s="5">
        <v>0.02</v>
      </c>
      <c r="H57" s="5">
        <v>3</v>
      </c>
      <c r="I57" s="5" t="s">
        <v>252</v>
      </c>
      <c r="J57" s="5"/>
      <c r="K57" s="5"/>
      <c r="L57" s="5">
        <v>1</v>
      </c>
      <c r="M57" s="5"/>
      <c r="N57" s="5"/>
      <c r="O57" s="5"/>
      <c r="P57" s="5">
        <v>4</v>
      </c>
      <c r="Q57" s="30">
        <v>1</v>
      </c>
      <c r="R57" s="30">
        <v>4.08</v>
      </c>
      <c r="S57" s="5">
        <v>74</v>
      </c>
    </row>
    <row r="58" spans="1:19" x14ac:dyDescent="0.25">
      <c r="A58" s="5" t="s">
        <v>81</v>
      </c>
      <c r="B58" s="5">
        <v>58</v>
      </c>
      <c r="C58" s="5" t="s">
        <v>251</v>
      </c>
      <c r="D58" s="5">
        <v>10.8</v>
      </c>
      <c r="E58" s="5">
        <v>84.7</v>
      </c>
      <c r="F58" s="5">
        <v>219.6</v>
      </c>
      <c r="G58" s="5">
        <v>0.2</v>
      </c>
      <c r="H58" s="5">
        <v>4</v>
      </c>
      <c r="I58" s="5" t="s">
        <v>252</v>
      </c>
      <c r="J58" s="5"/>
      <c r="K58" s="5"/>
      <c r="L58" s="5">
        <v>1</v>
      </c>
      <c r="M58" s="5"/>
      <c r="N58" s="5"/>
      <c r="O58" s="5"/>
      <c r="P58" s="5">
        <v>3</v>
      </c>
      <c r="Q58" s="30">
        <v>0.78333333333333299</v>
      </c>
      <c r="R58" s="30">
        <v>3.8633333333333302</v>
      </c>
      <c r="S58" s="5">
        <v>73</v>
      </c>
    </row>
    <row r="59" spans="1:19" x14ac:dyDescent="0.25">
      <c r="A59" s="5" t="s">
        <v>82</v>
      </c>
      <c r="B59" s="5">
        <v>87</v>
      </c>
      <c r="C59" s="5" t="s">
        <v>251</v>
      </c>
      <c r="D59" s="5">
        <v>5</v>
      </c>
      <c r="E59" s="5">
        <v>69.8</v>
      </c>
      <c r="F59" s="5">
        <v>30.9</v>
      </c>
      <c r="G59" s="5">
        <v>0.73</v>
      </c>
      <c r="H59" s="5">
        <v>3</v>
      </c>
      <c r="I59" s="5" t="s">
        <v>250</v>
      </c>
      <c r="J59" s="5"/>
      <c r="K59" s="5"/>
      <c r="L59" s="5">
        <v>1</v>
      </c>
      <c r="M59" s="5"/>
      <c r="N59" s="5"/>
      <c r="O59" s="5"/>
      <c r="P59" s="5">
        <v>6</v>
      </c>
      <c r="Q59" s="30">
        <v>2.35</v>
      </c>
      <c r="R59" s="30">
        <v>5.43</v>
      </c>
      <c r="S59" s="5">
        <v>73</v>
      </c>
    </row>
    <row r="60" spans="1:19" x14ac:dyDescent="0.25">
      <c r="A60" s="5" t="s">
        <v>83</v>
      </c>
      <c r="B60" s="5">
        <v>35</v>
      </c>
      <c r="C60" s="5" t="s">
        <v>251</v>
      </c>
      <c r="D60" s="5">
        <v>10.69</v>
      </c>
      <c r="E60" s="5">
        <v>95.9</v>
      </c>
      <c r="F60" s="5">
        <v>47.6</v>
      </c>
      <c r="G60" s="5">
        <v>0.03</v>
      </c>
      <c r="H60" s="5">
        <v>2</v>
      </c>
      <c r="I60" s="5" t="s">
        <v>252</v>
      </c>
      <c r="J60" s="5"/>
      <c r="K60" s="5"/>
      <c r="L60" s="5"/>
      <c r="M60" s="5"/>
      <c r="N60" s="5"/>
      <c r="O60" s="5"/>
      <c r="P60" s="5">
        <v>6</v>
      </c>
      <c r="Q60" s="30">
        <v>2.35</v>
      </c>
      <c r="R60" s="30">
        <v>5.43</v>
      </c>
      <c r="S60" s="5">
        <v>107</v>
      </c>
    </row>
    <row r="61" spans="1:19" x14ac:dyDescent="0.25">
      <c r="A61" s="5" t="s">
        <v>86</v>
      </c>
      <c r="B61" s="5">
        <v>67</v>
      </c>
      <c r="C61" s="5" t="s">
        <v>251</v>
      </c>
      <c r="D61" s="5">
        <v>11.94</v>
      </c>
      <c r="E61" s="5">
        <v>92</v>
      </c>
      <c r="F61" s="5">
        <v>51.1</v>
      </c>
      <c r="G61" s="5">
        <v>0.63</v>
      </c>
      <c r="H61" s="5">
        <v>3</v>
      </c>
      <c r="I61" s="5" t="s">
        <v>252</v>
      </c>
      <c r="J61" s="5"/>
      <c r="K61" s="5"/>
      <c r="L61" s="5">
        <v>1</v>
      </c>
      <c r="M61" s="5"/>
      <c r="N61" s="5"/>
      <c r="O61" s="5"/>
      <c r="P61" s="5">
        <v>23</v>
      </c>
      <c r="Q61" s="30">
        <v>1.9166666666666701</v>
      </c>
      <c r="R61" s="30">
        <v>4.9966666666666697</v>
      </c>
      <c r="S61" s="5">
        <v>64</v>
      </c>
    </row>
    <row r="62" spans="1:19" x14ac:dyDescent="0.25">
      <c r="A62" s="5" t="s">
        <v>87</v>
      </c>
      <c r="B62" s="5">
        <v>64</v>
      </c>
      <c r="C62" s="5" t="s">
        <v>251</v>
      </c>
      <c r="D62" s="5">
        <v>0.13</v>
      </c>
      <c r="E62" s="5">
        <v>30.7</v>
      </c>
      <c r="F62" s="5">
        <v>319.8</v>
      </c>
      <c r="G62" s="5">
        <v>16.48</v>
      </c>
      <c r="H62" s="5">
        <v>3</v>
      </c>
      <c r="I62" s="5" t="s">
        <v>250</v>
      </c>
      <c r="J62" s="5"/>
      <c r="K62" s="5"/>
      <c r="L62" s="5"/>
      <c r="M62" s="5">
        <v>1</v>
      </c>
      <c r="N62" s="5"/>
      <c r="O62" s="5">
        <v>1</v>
      </c>
      <c r="P62" s="5">
        <v>2</v>
      </c>
      <c r="Q62" s="30">
        <v>0.61666666666666703</v>
      </c>
      <c r="R62" s="30">
        <v>3.6966666666666699</v>
      </c>
      <c r="S62" s="5">
        <v>55</v>
      </c>
    </row>
    <row r="63" spans="1:19" x14ac:dyDescent="0.25">
      <c r="A63" s="5" t="s">
        <v>88</v>
      </c>
      <c r="B63" s="5">
        <v>73</v>
      </c>
      <c r="C63" s="5" t="s">
        <v>249</v>
      </c>
      <c r="D63" s="5">
        <v>2.19</v>
      </c>
      <c r="E63" s="5">
        <v>82.2</v>
      </c>
      <c r="F63" s="5">
        <v>19.100000000000001</v>
      </c>
      <c r="G63" s="5">
        <v>0.24</v>
      </c>
      <c r="H63" s="5">
        <v>3</v>
      </c>
      <c r="I63" s="5" t="s">
        <v>252</v>
      </c>
      <c r="J63" s="5">
        <v>1</v>
      </c>
      <c r="K63" s="5"/>
      <c r="L63" s="5">
        <v>1</v>
      </c>
      <c r="M63" s="5"/>
      <c r="N63" s="5"/>
      <c r="O63" s="5"/>
      <c r="P63" s="5">
        <v>5</v>
      </c>
      <c r="Q63" s="30">
        <v>0.58333333333333304</v>
      </c>
      <c r="R63" s="30">
        <v>3.66333333333333</v>
      </c>
      <c r="S63" s="5">
        <v>72</v>
      </c>
    </row>
    <row r="64" spans="1:19" x14ac:dyDescent="0.25">
      <c r="A64" s="5" t="s">
        <v>89</v>
      </c>
      <c r="B64" s="5">
        <v>64</v>
      </c>
      <c r="C64" s="5" t="s">
        <v>251</v>
      </c>
      <c r="D64" s="5">
        <v>4.5</v>
      </c>
      <c r="E64" s="5">
        <v>79.400000000000006</v>
      </c>
      <c r="F64" s="5">
        <v>42.9</v>
      </c>
      <c r="G64" s="5">
        <v>0.43</v>
      </c>
      <c r="H64" s="5">
        <v>3</v>
      </c>
      <c r="I64" s="5" t="s">
        <v>250</v>
      </c>
      <c r="J64" s="5"/>
      <c r="K64" s="5"/>
      <c r="L64" s="5">
        <v>1</v>
      </c>
      <c r="M64" s="5"/>
      <c r="N64" s="5"/>
      <c r="O64" s="5"/>
      <c r="P64" s="5">
        <v>5</v>
      </c>
      <c r="Q64" s="30">
        <v>0.66666666666666696</v>
      </c>
      <c r="R64" s="30">
        <v>3.7466666666666701</v>
      </c>
      <c r="S64" s="5">
        <v>64</v>
      </c>
    </row>
    <row r="65" spans="1:19" x14ac:dyDescent="0.25">
      <c r="A65" s="5" t="s">
        <v>92</v>
      </c>
      <c r="B65" s="5">
        <v>52</v>
      </c>
      <c r="C65" s="5" t="s">
        <v>249</v>
      </c>
      <c r="D65" s="5">
        <v>2.2999999999999998</v>
      </c>
      <c r="E65" s="5">
        <v>83.1</v>
      </c>
      <c r="F65" s="5">
        <v>12.8</v>
      </c>
      <c r="G65" s="5">
        <v>0.89</v>
      </c>
      <c r="H65" s="5">
        <v>2</v>
      </c>
      <c r="I65" s="5" t="s">
        <v>252</v>
      </c>
      <c r="J65" s="5"/>
      <c r="K65" s="5"/>
      <c r="L65" s="5">
        <v>1</v>
      </c>
      <c r="M65" s="5"/>
      <c r="N65" s="5"/>
      <c r="O65" s="5"/>
      <c r="P65" s="5">
        <v>2</v>
      </c>
      <c r="Q65" s="30">
        <v>0.68333333333333302</v>
      </c>
      <c r="R65" s="30">
        <v>3.7633333333333301</v>
      </c>
      <c r="S65" s="5">
        <v>85</v>
      </c>
    </row>
    <row r="66" spans="1:19" x14ac:dyDescent="0.25">
      <c r="A66" s="5" t="s">
        <v>93</v>
      </c>
      <c r="B66" s="5">
        <v>60</v>
      </c>
      <c r="C66" s="5" t="s">
        <v>249</v>
      </c>
      <c r="D66" s="5">
        <v>7.97</v>
      </c>
      <c r="E66" s="5">
        <v>71.599999999999994</v>
      </c>
      <c r="F66" s="5">
        <v>110.4</v>
      </c>
      <c r="G66" s="5">
        <v>0.02</v>
      </c>
      <c r="H66" s="5">
        <v>2</v>
      </c>
      <c r="I66" s="5" t="s">
        <v>252</v>
      </c>
      <c r="J66" s="5"/>
      <c r="K66" s="5"/>
      <c r="L66" s="5"/>
      <c r="M66" s="5"/>
      <c r="N66" s="5"/>
      <c r="O66" s="5"/>
      <c r="P66" s="5">
        <v>10</v>
      </c>
      <c r="Q66" s="30">
        <v>1.4</v>
      </c>
      <c r="R66" s="30">
        <v>4.4800000000000004</v>
      </c>
      <c r="S66" s="5">
        <v>64</v>
      </c>
    </row>
    <row r="67" spans="1:19" x14ac:dyDescent="0.25">
      <c r="A67" s="12" t="s">
        <v>253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8"/>
      <c r="Q67" s="18"/>
      <c r="R67" s="31"/>
      <c r="S67" s="18"/>
    </row>
  </sheetData>
  <mergeCells count="5">
    <mergeCell ref="A1:S1"/>
    <mergeCell ref="A2:A3"/>
    <mergeCell ref="B2:O2"/>
    <mergeCell ref="P2:R2"/>
    <mergeCell ref="S2:S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 zhang</dc:creator>
  <cp:lastModifiedBy>wh h</cp:lastModifiedBy>
  <dcterms:created xsi:type="dcterms:W3CDTF">2022-10-23T11:42:00Z</dcterms:created>
  <dcterms:modified xsi:type="dcterms:W3CDTF">2023-01-18T11:55:39Z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3C84217A9FC54A55A4D103513CFBC98B</vt:lpwstr>
  </property>
  <property fmtid="{D5CDD505-2E9C-101B-9397-08002B2CF9AE}" pid="3" name="KSOProductBuildVer">
    <vt:lpwstr>2052-11.1.0.12763</vt:lpwstr>
  </property>
</Properties>
</file>