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426"/>
  <workbookPr filterPrivacy="1" defaultThemeVersion="124226"/>
  <xr:revisionPtr revIDLastSave="0" documentId="8_{EAC38E2B-0309-4E6E-B722-B60BCFF8D809}" xr6:coauthVersionLast="45" xr6:coauthVersionMax="45" xr10:uidLastSave="{00000000-0000-0000-0000-000000000000}"/>
  <bookViews>
    <workbookView xWindow="-110" yWindow="-110" windowWidth="19420" windowHeight="10420" activeTab="1" xr2:uid="{00000000-000D-0000-FFFF-FFFF00000000}"/>
  </bookViews>
  <sheets>
    <sheet name="Hospitals data" sheetId="3" r:id="rId1"/>
    <sheet name="DEA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7" i="3" l="1"/>
  <c r="P8" i="3"/>
  <c r="P9" i="3"/>
  <c r="P10" i="3"/>
  <c r="P11" i="3"/>
  <c r="P12" i="3"/>
  <c r="P13" i="3"/>
  <c r="P14" i="3"/>
  <c r="P15" i="3"/>
  <c r="P16" i="3"/>
  <c r="P17" i="3"/>
  <c r="P6" i="3"/>
  <c r="O7" i="3"/>
  <c r="O8" i="3"/>
  <c r="O9" i="3"/>
  <c r="O10" i="3"/>
  <c r="O11" i="3"/>
  <c r="O12" i="3"/>
  <c r="O13" i="3"/>
  <c r="O14" i="3"/>
  <c r="O15" i="3"/>
  <c r="O16" i="3"/>
  <c r="O17" i="3"/>
  <c r="O6" i="3"/>
  <c r="N7" i="3"/>
  <c r="N8" i="3"/>
  <c r="N9" i="3"/>
  <c r="N10" i="3"/>
  <c r="N11" i="3"/>
  <c r="N12" i="3"/>
  <c r="N13" i="3"/>
  <c r="N14" i="3"/>
  <c r="N15" i="3"/>
  <c r="N16" i="3"/>
  <c r="N17" i="3"/>
  <c r="N6" i="3"/>
  <c r="M7" i="3"/>
  <c r="M8" i="3"/>
  <c r="M9" i="3"/>
  <c r="M10" i="3"/>
  <c r="M11" i="3"/>
  <c r="M12" i="3"/>
  <c r="M13" i="3"/>
  <c r="M14" i="3"/>
  <c r="M15" i="3"/>
  <c r="M16" i="3"/>
  <c r="M17" i="3"/>
  <c r="M6" i="3"/>
  <c r="L7" i="3"/>
  <c r="L8" i="3"/>
  <c r="L9" i="3"/>
  <c r="L10" i="3"/>
  <c r="L11" i="3"/>
  <c r="L12" i="3"/>
  <c r="L13" i="3"/>
  <c r="L14" i="3"/>
  <c r="L15" i="3"/>
  <c r="L16" i="3"/>
  <c r="L17" i="3"/>
  <c r="L6" i="3"/>
  <c r="K7" i="3"/>
  <c r="K8" i="3"/>
  <c r="K9" i="3"/>
  <c r="K10" i="3"/>
  <c r="K11" i="3"/>
  <c r="K12" i="3"/>
  <c r="K13" i="3"/>
  <c r="K14" i="3"/>
  <c r="K15" i="3"/>
  <c r="K16" i="3"/>
  <c r="K17" i="3"/>
  <c r="K6" i="3"/>
  <c r="J7" i="3"/>
  <c r="J8" i="3"/>
  <c r="J9" i="3"/>
  <c r="J10" i="3"/>
  <c r="J11" i="3"/>
  <c r="J12" i="3"/>
  <c r="J13" i="3"/>
  <c r="J14" i="3"/>
  <c r="J15" i="3"/>
  <c r="J16" i="3"/>
  <c r="J17" i="3"/>
  <c r="J6" i="3"/>
  <c r="I7" i="3"/>
  <c r="I8" i="3"/>
  <c r="I9" i="3"/>
  <c r="I10" i="3"/>
  <c r="I11" i="3"/>
  <c r="I12" i="3"/>
  <c r="I13" i="3"/>
  <c r="I14" i="3"/>
  <c r="I15" i="3"/>
  <c r="I16" i="3"/>
  <c r="I17" i="3"/>
  <c r="I6" i="3"/>
  <c r="H7" i="3"/>
  <c r="H8" i="3"/>
  <c r="H9" i="3"/>
  <c r="H10" i="3"/>
  <c r="H11" i="3"/>
  <c r="H12" i="3"/>
  <c r="H13" i="3"/>
  <c r="H14" i="3"/>
  <c r="H15" i="3"/>
  <c r="H16" i="3"/>
  <c r="H17" i="3"/>
  <c r="H6" i="3"/>
</calcChain>
</file>

<file path=xl/sharedStrings.xml><?xml version="1.0" encoding="utf-8"?>
<sst xmlns="http://schemas.openxmlformats.org/spreadsheetml/2006/main" count="32" uniqueCount="32">
  <si>
    <t xml:space="preserve">ANC </t>
  </si>
  <si>
    <t>PNC</t>
  </si>
  <si>
    <t xml:space="preserve">H01       </t>
  </si>
  <si>
    <t xml:space="preserve">H02  </t>
  </si>
  <si>
    <t xml:space="preserve">H03      </t>
  </si>
  <si>
    <t xml:space="preserve">H04  </t>
  </si>
  <si>
    <t xml:space="preserve">H05       </t>
  </si>
  <si>
    <t xml:space="preserve">H06       </t>
  </si>
  <si>
    <t xml:space="preserve">H07       </t>
  </si>
  <si>
    <t xml:space="preserve">H08     </t>
  </si>
  <si>
    <t xml:space="preserve">H09       </t>
  </si>
  <si>
    <t xml:space="preserve">H10       </t>
  </si>
  <si>
    <t xml:space="preserve">H11  </t>
  </si>
  <si>
    <t xml:space="preserve">H12     </t>
  </si>
  <si>
    <t xml:space="preserve">Outputs </t>
  </si>
  <si>
    <t>Inputs</t>
  </si>
  <si>
    <t xml:space="preserve">No of beds </t>
  </si>
  <si>
    <t>Skilled Delivery</t>
  </si>
  <si>
    <t xml:space="preserve">DMUs </t>
  </si>
  <si>
    <t>Non-sal exp (US$)</t>
  </si>
  <si>
    <t>Sal exp (US$)</t>
  </si>
  <si>
    <t>anc/sal</t>
  </si>
  <si>
    <t>del/sal</t>
  </si>
  <si>
    <t>pnc/sal</t>
  </si>
  <si>
    <t>del/non</t>
  </si>
  <si>
    <t>pnc/non</t>
  </si>
  <si>
    <t>anc/bed</t>
  </si>
  <si>
    <t>deli/bed</t>
  </si>
  <si>
    <t>pnc/bed</t>
  </si>
  <si>
    <t>anc/non</t>
  </si>
  <si>
    <t>Table S1: Input and Output data of public hospitals for maternal health services provision</t>
  </si>
  <si>
    <t>Table S2: Input and output data used for DEA analysis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</si>
</sst>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F3D4FB-090A-4C69-98F2-7D403BE42B27}">
  <dimension ref="A1:P17"/>
  <sheetViews>
    <sheetView topLeftCell="B1" workbookViewId="0">
      <selection activeCell="B1" sqref="B1:P3"/>
    </sheetView>
  </sheetViews>
  <sheetFormatPr defaultRowHeight="14.5" x14ac:dyDescent="0.35"/>
  <cols>
    <col min="1" max="1" width="9.1796875" style="1"/>
    <col min="5" max="7" width="9.453125" customWidth="1"/>
  </cols>
  <sheetData>
    <row r="1" spans="1:16" x14ac:dyDescent="0.35">
      <c r="B1" s="3" t="s">
        <v>30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pans="1:16" x14ac:dyDescent="0.35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spans="1:16" x14ac:dyDescent="0.35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spans="1:16" s="1" customFormat="1" x14ac:dyDescent="0.35">
      <c r="B4" s="3" t="s">
        <v>14</v>
      </c>
      <c r="C4" s="3"/>
      <c r="D4" s="3"/>
      <c r="E4" s="3" t="s">
        <v>15</v>
      </c>
      <c r="F4" s="3"/>
      <c r="G4" s="3"/>
      <c r="H4" s="1" t="s">
        <v>21</v>
      </c>
      <c r="I4" s="1" t="s">
        <v>22</v>
      </c>
      <c r="J4" s="1" t="s">
        <v>23</v>
      </c>
      <c r="K4" s="1" t="s">
        <v>29</v>
      </c>
      <c r="L4" s="1" t="s">
        <v>24</v>
      </c>
      <c r="M4" s="1" t="s">
        <v>25</v>
      </c>
      <c r="N4" s="1" t="s">
        <v>26</v>
      </c>
      <c r="O4" s="1" t="s">
        <v>27</v>
      </c>
      <c r="P4" s="1" t="s">
        <v>28</v>
      </c>
    </row>
    <row r="5" spans="1:16" ht="30.75" customHeight="1" x14ac:dyDescent="0.35">
      <c r="A5" s="1" t="s">
        <v>18</v>
      </c>
      <c r="B5" s="2" t="s">
        <v>0</v>
      </c>
      <c r="C5" s="2" t="s">
        <v>17</v>
      </c>
      <c r="D5" s="2" t="s">
        <v>1</v>
      </c>
      <c r="E5" s="2" t="s">
        <v>20</v>
      </c>
      <c r="F5" s="2" t="s">
        <v>19</v>
      </c>
      <c r="G5" s="2" t="s">
        <v>16</v>
      </c>
    </row>
    <row r="6" spans="1:16" x14ac:dyDescent="0.35">
      <c r="A6" s="1" t="s">
        <v>2</v>
      </c>
      <c r="B6">
        <v>14208</v>
      </c>
      <c r="C6">
        <v>11066</v>
      </c>
      <c r="D6">
        <v>6044</v>
      </c>
      <c r="E6">
        <v>1337061</v>
      </c>
      <c r="F6">
        <v>276202</v>
      </c>
      <c r="G6">
        <v>130</v>
      </c>
      <c r="H6">
        <f>B6/E6</f>
        <v>1.0626291545411915E-2</v>
      </c>
      <c r="I6">
        <f>C6/E6</f>
        <v>8.2763613627201745E-3</v>
      </c>
      <c r="J6">
        <f>D6/E6</f>
        <v>4.5203621973866565E-3</v>
      </c>
      <c r="K6">
        <f>B6/F6</f>
        <v>5.1440612305486563E-2</v>
      </c>
      <c r="L6">
        <f>C6/F6</f>
        <v>4.0064880051556472E-2</v>
      </c>
      <c r="M6">
        <f>D6/F6</f>
        <v>2.1882535245943188E-2</v>
      </c>
      <c r="N6">
        <f>B6/G6</f>
        <v>109.29230769230769</v>
      </c>
      <c r="O6">
        <f>C6/G6</f>
        <v>85.123076923076923</v>
      </c>
      <c r="P6">
        <f>D6/G6</f>
        <v>46.492307692307691</v>
      </c>
    </row>
    <row r="7" spans="1:16" x14ac:dyDescent="0.35">
      <c r="A7" s="1" t="s">
        <v>3</v>
      </c>
      <c r="B7">
        <v>1016</v>
      </c>
      <c r="C7">
        <v>1203</v>
      </c>
      <c r="D7">
        <v>1215</v>
      </c>
      <c r="E7">
        <v>104253.8</v>
      </c>
      <c r="F7">
        <v>7389.4269999999997</v>
      </c>
      <c r="G7">
        <v>14</v>
      </c>
      <c r="H7">
        <f t="shared" ref="H7:H17" si="0">B7/E7</f>
        <v>9.7454481275502658E-3</v>
      </c>
      <c r="I7">
        <f t="shared" ref="I7:I17" si="1">C7/E7</f>
        <v>1.1539147733703712E-2</v>
      </c>
      <c r="J7">
        <f t="shared" ref="J7:J17" si="2">D7/E7</f>
        <v>1.1654251451745644E-2</v>
      </c>
      <c r="K7">
        <f t="shared" ref="K7:K17" si="3">B7/F7</f>
        <v>0.1374937461321426</v>
      </c>
      <c r="L7">
        <f t="shared" ref="L7:L17" si="4">C7/F7</f>
        <v>0.16280017381591294</v>
      </c>
      <c r="M7">
        <f t="shared" ref="M7:M17" si="5">D7/F7</f>
        <v>0.16442411569936344</v>
      </c>
      <c r="N7">
        <f t="shared" ref="N7:N17" si="6">B7/G7</f>
        <v>72.571428571428569</v>
      </c>
      <c r="O7">
        <f t="shared" ref="O7:O17" si="7">C7/G7</f>
        <v>85.928571428571431</v>
      </c>
      <c r="P7">
        <f t="shared" ref="P7:P17" si="8">D7/G7</f>
        <v>86.785714285714292</v>
      </c>
    </row>
    <row r="8" spans="1:16" x14ac:dyDescent="0.35">
      <c r="A8" s="1" t="s">
        <v>4</v>
      </c>
      <c r="B8">
        <v>2916</v>
      </c>
      <c r="C8">
        <v>1525</v>
      </c>
      <c r="D8">
        <v>1649</v>
      </c>
      <c r="E8">
        <v>125888.6</v>
      </c>
      <c r="F8">
        <v>19151.169999999998</v>
      </c>
      <c r="G8">
        <v>20</v>
      </c>
      <c r="H8">
        <f t="shared" si="0"/>
        <v>2.3163336473675931E-2</v>
      </c>
      <c r="I8">
        <f t="shared" si="1"/>
        <v>1.2113884815622701E-2</v>
      </c>
      <c r="J8">
        <f t="shared" si="2"/>
        <v>1.3098882662925793E-2</v>
      </c>
      <c r="K8">
        <f t="shared" si="3"/>
        <v>0.1522622377640635</v>
      </c>
      <c r="L8">
        <f t="shared" si="4"/>
        <v>7.9629599653702629E-2</v>
      </c>
      <c r="M8">
        <f t="shared" si="5"/>
        <v>8.6104399887839758E-2</v>
      </c>
      <c r="N8">
        <f t="shared" si="6"/>
        <v>145.80000000000001</v>
      </c>
      <c r="O8">
        <f t="shared" si="7"/>
        <v>76.25</v>
      </c>
      <c r="P8">
        <f t="shared" si="8"/>
        <v>82.45</v>
      </c>
    </row>
    <row r="9" spans="1:16" x14ac:dyDescent="0.35">
      <c r="A9" s="1" t="s">
        <v>5</v>
      </c>
      <c r="B9">
        <v>437</v>
      </c>
      <c r="C9">
        <v>634</v>
      </c>
      <c r="D9">
        <v>589</v>
      </c>
      <c r="E9">
        <v>83049.34</v>
      </c>
      <c r="F9">
        <v>13218.69</v>
      </c>
      <c r="G9">
        <v>21</v>
      </c>
      <c r="H9">
        <f t="shared" si="0"/>
        <v>5.2619322441334274E-3</v>
      </c>
      <c r="I9">
        <f t="shared" si="1"/>
        <v>7.6340161162027301E-3</v>
      </c>
      <c r="J9">
        <f t="shared" si="2"/>
        <v>7.0921695464407066E-3</v>
      </c>
      <c r="K9">
        <f t="shared" si="3"/>
        <v>3.3059251711024314E-2</v>
      </c>
      <c r="L9">
        <f t="shared" si="4"/>
        <v>4.7962392642538709E-2</v>
      </c>
      <c r="M9">
        <f t="shared" si="5"/>
        <v>4.4558121871380599E-2</v>
      </c>
      <c r="N9">
        <f t="shared" si="6"/>
        <v>20.80952380952381</v>
      </c>
      <c r="O9">
        <f t="shared" si="7"/>
        <v>30.19047619047619</v>
      </c>
      <c r="P9">
        <f t="shared" si="8"/>
        <v>28.047619047619047</v>
      </c>
    </row>
    <row r="10" spans="1:16" x14ac:dyDescent="0.35">
      <c r="A10" s="1" t="s">
        <v>6</v>
      </c>
      <c r="B10">
        <v>4539</v>
      </c>
      <c r="C10">
        <v>4424</v>
      </c>
      <c r="D10">
        <v>48</v>
      </c>
      <c r="E10">
        <v>155835.9</v>
      </c>
      <c r="F10">
        <v>51590.7</v>
      </c>
      <c r="G10">
        <v>25</v>
      </c>
      <c r="H10">
        <f t="shared" si="0"/>
        <v>2.9126792991858746E-2</v>
      </c>
      <c r="I10">
        <f t="shared" si="1"/>
        <v>2.8388837231985698E-2</v>
      </c>
      <c r="J10">
        <f t="shared" si="2"/>
        <v>3.0801631716440177E-4</v>
      </c>
      <c r="K10">
        <f t="shared" si="3"/>
        <v>8.7980973314957939E-2</v>
      </c>
      <c r="L10">
        <f t="shared" si="4"/>
        <v>8.5751889390917366E-2</v>
      </c>
      <c r="M10">
        <f t="shared" si="5"/>
        <v>9.3040024655606534E-4</v>
      </c>
      <c r="N10">
        <f t="shared" si="6"/>
        <v>181.56</v>
      </c>
      <c r="O10">
        <f t="shared" si="7"/>
        <v>176.96</v>
      </c>
      <c r="P10">
        <f t="shared" si="8"/>
        <v>1.92</v>
      </c>
    </row>
    <row r="11" spans="1:16" x14ac:dyDescent="0.35">
      <c r="A11" s="1" t="s">
        <v>7</v>
      </c>
      <c r="B11">
        <v>1530</v>
      </c>
      <c r="C11">
        <v>1423</v>
      </c>
      <c r="D11">
        <v>1472</v>
      </c>
      <c r="E11">
        <v>32559.13</v>
      </c>
      <c r="F11">
        <v>34788.97</v>
      </c>
      <c r="G11">
        <v>25</v>
      </c>
      <c r="H11">
        <f t="shared" si="0"/>
        <v>4.6991427596499047E-2</v>
      </c>
      <c r="I11">
        <f t="shared" si="1"/>
        <v>4.3705098999881141E-2</v>
      </c>
      <c r="J11">
        <f t="shared" si="2"/>
        <v>4.521005321702392E-2</v>
      </c>
      <c r="K11">
        <f t="shared" si="3"/>
        <v>4.3979456707111474E-2</v>
      </c>
      <c r="L11">
        <f t="shared" si="4"/>
        <v>4.0903769211908254E-2</v>
      </c>
      <c r="M11">
        <f t="shared" si="5"/>
        <v>4.2312261616253656E-2</v>
      </c>
      <c r="N11">
        <f t="shared" si="6"/>
        <v>61.2</v>
      </c>
      <c r="O11">
        <f t="shared" si="7"/>
        <v>56.92</v>
      </c>
      <c r="P11">
        <f t="shared" si="8"/>
        <v>58.88</v>
      </c>
    </row>
    <row r="12" spans="1:16" x14ac:dyDescent="0.35">
      <c r="A12" s="1" t="s">
        <v>8</v>
      </c>
      <c r="B12">
        <v>609</v>
      </c>
      <c r="C12">
        <v>519</v>
      </c>
      <c r="D12">
        <v>521</v>
      </c>
      <c r="E12">
        <v>71452.94</v>
      </c>
      <c r="F12">
        <v>36235.31</v>
      </c>
      <c r="G12">
        <v>14</v>
      </c>
      <c r="H12">
        <f t="shared" si="0"/>
        <v>8.5230922618439488E-3</v>
      </c>
      <c r="I12">
        <f t="shared" si="1"/>
        <v>7.2635219768423806E-3</v>
      </c>
      <c r="J12">
        <f t="shared" si="2"/>
        <v>7.2915124276201927E-3</v>
      </c>
      <c r="K12">
        <f t="shared" si="3"/>
        <v>1.6806810815196558E-2</v>
      </c>
      <c r="L12">
        <f t="shared" si="4"/>
        <v>1.4323045670093619E-2</v>
      </c>
      <c r="M12">
        <f t="shared" si="5"/>
        <v>1.4378240451095908E-2</v>
      </c>
      <c r="N12">
        <f t="shared" si="6"/>
        <v>43.5</v>
      </c>
      <c r="O12">
        <f t="shared" si="7"/>
        <v>37.071428571428569</v>
      </c>
      <c r="P12">
        <f t="shared" si="8"/>
        <v>37.214285714285715</v>
      </c>
    </row>
    <row r="13" spans="1:16" x14ac:dyDescent="0.35">
      <c r="A13" s="1" t="s">
        <v>9</v>
      </c>
      <c r="B13">
        <v>1027</v>
      </c>
      <c r="C13">
        <v>980</v>
      </c>
      <c r="D13">
        <v>891</v>
      </c>
      <c r="E13">
        <v>31463.13</v>
      </c>
      <c r="F13">
        <v>5680.0389999999998</v>
      </c>
      <c r="G13">
        <v>15</v>
      </c>
      <c r="H13">
        <f t="shared" si="0"/>
        <v>3.2641380561946633E-2</v>
      </c>
      <c r="I13">
        <f t="shared" si="1"/>
        <v>3.1147568598546935E-2</v>
      </c>
      <c r="J13">
        <f t="shared" si="2"/>
        <v>2.8318860838066652E-2</v>
      </c>
      <c r="K13">
        <f t="shared" si="3"/>
        <v>0.18080861768730813</v>
      </c>
      <c r="L13">
        <f t="shared" si="4"/>
        <v>0.17253402661495812</v>
      </c>
      <c r="M13">
        <f t="shared" si="5"/>
        <v>0.15686512011625273</v>
      </c>
      <c r="N13">
        <f t="shared" si="6"/>
        <v>68.466666666666669</v>
      </c>
      <c r="O13">
        <f t="shared" si="7"/>
        <v>65.333333333333329</v>
      </c>
      <c r="P13">
        <f t="shared" si="8"/>
        <v>59.4</v>
      </c>
    </row>
    <row r="14" spans="1:16" x14ac:dyDescent="0.35">
      <c r="A14" s="1" t="s">
        <v>10</v>
      </c>
      <c r="B14">
        <v>1834</v>
      </c>
      <c r="C14">
        <v>2154</v>
      </c>
      <c r="D14">
        <v>1715</v>
      </c>
      <c r="E14">
        <v>147356.79999999999</v>
      </c>
      <c r="F14">
        <v>13555.21</v>
      </c>
      <c r="G14">
        <v>6</v>
      </c>
      <c r="H14">
        <f t="shared" si="0"/>
        <v>1.2445981454537559E-2</v>
      </c>
      <c r="I14">
        <f t="shared" si="1"/>
        <v>1.4617581272123174E-2</v>
      </c>
      <c r="J14">
        <f t="shared" si="2"/>
        <v>1.1638417772372909E-2</v>
      </c>
      <c r="K14">
        <f t="shared" si="3"/>
        <v>0.13529853097074854</v>
      </c>
      <c r="L14">
        <f t="shared" si="4"/>
        <v>0.15890569013685513</v>
      </c>
      <c r="M14">
        <f t="shared" si="5"/>
        <v>0.12651961865585262</v>
      </c>
      <c r="N14">
        <f t="shared" si="6"/>
        <v>305.66666666666669</v>
      </c>
      <c r="O14">
        <f t="shared" si="7"/>
        <v>359</v>
      </c>
      <c r="P14">
        <f t="shared" si="8"/>
        <v>285.83333333333331</v>
      </c>
    </row>
    <row r="15" spans="1:16" x14ac:dyDescent="0.35">
      <c r="A15" s="1" t="s">
        <v>11</v>
      </c>
      <c r="B15">
        <v>901</v>
      </c>
      <c r="C15">
        <v>605</v>
      </c>
      <c r="D15">
        <v>504</v>
      </c>
      <c r="E15">
        <v>76099.16</v>
      </c>
      <c r="F15">
        <v>8323.6129999999994</v>
      </c>
      <c r="G15">
        <v>8</v>
      </c>
      <c r="H15">
        <f t="shared" si="0"/>
        <v>1.183981531464999E-2</v>
      </c>
      <c r="I15">
        <f t="shared" si="1"/>
        <v>7.9501534576728577E-3</v>
      </c>
      <c r="J15">
        <f t="shared" si="2"/>
        <v>6.622937756474578E-3</v>
      </c>
      <c r="K15">
        <f t="shared" si="3"/>
        <v>0.10824626277074632</v>
      </c>
      <c r="L15">
        <f t="shared" si="4"/>
        <v>7.2684782437626549E-2</v>
      </c>
      <c r="M15">
        <f t="shared" si="5"/>
        <v>6.0550628675312038E-2</v>
      </c>
      <c r="N15">
        <f t="shared" si="6"/>
        <v>112.625</v>
      </c>
      <c r="O15">
        <f t="shared" si="7"/>
        <v>75.625</v>
      </c>
      <c r="P15">
        <f t="shared" si="8"/>
        <v>63</v>
      </c>
    </row>
    <row r="16" spans="1:16" x14ac:dyDescent="0.35">
      <c r="A16" s="1" t="s">
        <v>12</v>
      </c>
      <c r="B16">
        <v>1010</v>
      </c>
      <c r="C16">
        <v>497</v>
      </c>
      <c r="D16">
        <v>449</v>
      </c>
      <c r="E16">
        <v>56944.39</v>
      </c>
      <c r="F16">
        <v>6918.7849999999999</v>
      </c>
      <c r="G16">
        <v>12</v>
      </c>
      <c r="H16">
        <f t="shared" si="0"/>
        <v>1.7736602323775882E-2</v>
      </c>
      <c r="I16">
        <f t="shared" si="1"/>
        <v>8.7278132226897148E-3</v>
      </c>
      <c r="J16">
        <f t="shared" si="2"/>
        <v>7.8848855875003673E-3</v>
      </c>
      <c r="K16">
        <f t="shared" si="3"/>
        <v>0.14597938799948257</v>
      </c>
      <c r="L16">
        <f t="shared" si="4"/>
        <v>7.1833421619547366E-2</v>
      </c>
      <c r="M16">
        <f t="shared" si="5"/>
        <v>6.4895787338383831E-2</v>
      </c>
      <c r="N16">
        <f t="shared" si="6"/>
        <v>84.166666666666671</v>
      </c>
      <c r="O16">
        <f t="shared" si="7"/>
        <v>41.416666666666664</v>
      </c>
      <c r="P16">
        <f t="shared" si="8"/>
        <v>37.416666666666664</v>
      </c>
    </row>
    <row r="17" spans="1:16" x14ac:dyDescent="0.35">
      <c r="A17" s="1" t="s">
        <v>13</v>
      </c>
      <c r="B17">
        <v>1865</v>
      </c>
      <c r="C17">
        <v>1693</v>
      </c>
      <c r="D17">
        <v>1249</v>
      </c>
      <c r="E17">
        <v>81741.48</v>
      </c>
      <c r="F17">
        <v>4480.58</v>
      </c>
      <c r="G17">
        <v>7</v>
      </c>
      <c r="H17">
        <f t="shared" si="0"/>
        <v>2.2815833527849019E-2</v>
      </c>
      <c r="I17">
        <f t="shared" si="1"/>
        <v>2.0711638693109057E-2</v>
      </c>
      <c r="J17">
        <f t="shared" si="2"/>
        <v>1.5279879933664035E-2</v>
      </c>
      <c r="K17">
        <f t="shared" si="3"/>
        <v>0.41624075454517051</v>
      </c>
      <c r="L17">
        <f t="shared" si="4"/>
        <v>0.37785286726272044</v>
      </c>
      <c r="M17">
        <f t="shared" si="5"/>
        <v>0.27875855358011686</v>
      </c>
      <c r="N17">
        <f t="shared" si="6"/>
        <v>266.42857142857144</v>
      </c>
      <c r="O17">
        <f t="shared" si="7"/>
        <v>241.85714285714286</v>
      </c>
      <c r="P17">
        <f t="shared" si="8"/>
        <v>178.42857142857142</v>
      </c>
    </row>
  </sheetData>
  <mergeCells count="3">
    <mergeCell ref="B4:D4"/>
    <mergeCell ref="E4:G4"/>
    <mergeCell ref="B1:P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1DF92C-FFB1-42B5-B485-BCD80776DF17}">
  <dimension ref="A1:F14"/>
  <sheetViews>
    <sheetView tabSelected="1" workbookViewId="0">
      <selection sqref="A1:F2"/>
    </sheetView>
  </sheetViews>
  <sheetFormatPr defaultRowHeight="14.5" x14ac:dyDescent="0.35"/>
  <sheetData>
    <row r="1" spans="1:6" x14ac:dyDescent="0.35">
      <c r="A1" s="4" t="s">
        <v>31</v>
      </c>
      <c r="B1" s="4"/>
      <c r="C1" s="4"/>
      <c r="D1" s="4"/>
      <c r="E1" s="4"/>
      <c r="F1" s="4"/>
    </row>
    <row r="2" spans="1:6" x14ac:dyDescent="0.35">
      <c r="A2" s="4"/>
      <c r="B2" s="4"/>
      <c r="C2" s="4"/>
      <c r="D2" s="4"/>
      <c r="E2" s="4"/>
      <c r="F2" s="4"/>
    </row>
    <row r="3" spans="1:6" x14ac:dyDescent="0.35">
      <c r="A3">
        <v>14208</v>
      </c>
      <c r="B3">
        <v>11066</v>
      </c>
      <c r="C3">
        <v>6044</v>
      </c>
      <c r="D3">
        <v>1337061</v>
      </c>
      <c r="E3">
        <v>276202</v>
      </c>
      <c r="F3">
        <v>130</v>
      </c>
    </row>
    <row r="4" spans="1:6" x14ac:dyDescent="0.35">
      <c r="A4">
        <v>1016</v>
      </c>
      <c r="B4">
        <v>1203</v>
      </c>
      <c r="C4">
        <v>1215</v>
      </c>
      <c r="D4">
        <v>104253.8</v>
      </c>
      <c r="E4">
        <v>7389.4269999999997</v>
      </c>
      <c r="F4">
        <v>14</v>
      </c>
    </row>
    <row r="5" spans="1:6" x14ac:dyDescent="0.35">
      <c r="A5">
        <v>2916</v>
      </c>
      <c r="B5">
        <v>1525</v>
      </c>
      <c r="C5">
        <v>1649</v>
      </c>
      <c r="D5">
        <v>125888.6</v>
      </c>
      <c r="E5">
        <v>19151.169999999998</v>
      </c>
      <c r="F5">
        <v>20</v>
      </c>
    </row>
    <row r="6" spans="1:6" x14ac:dyDescent="0.35">
      <c r="A6">
        <v>437</v>
      </c>
      <c r="B6">
        <v>634</v>
      </c>
      <c r="C6">
        <v>589</v>
      </c>
      <c r="D6">
        <v>83049.34</v>
      </c>
      <c r="E6">
        <v>13218.69</v>
      </c>
      <c r="F6">
        <v>21</v>
      </c>
    </row>
    <row r="7" spans="1:6" x14ac:dyDescent="0.35">
      <c r="A7">
        <v>4539</v>
      </c>
      <c r="B7">
        <v>4424</v>
      </c>
      <c r="C7">
        <v>48</v>
      </c>
      <c r="D7">
        <v>155835.9</v>
      </c>
      <c r="E7">
        <v>51590.7</v>
      </c>
      <c r="F7">
        <v>25</v>
      </c>
    </row>
    <row r="8" spans="1:6" x14ac:dyDescent="0.35">
      <c r="A8">
        <v>1530</v>
      </c>
      <c r="B8">
        <v>1423</v>
      </c>
      <c r="C8">
        <v>1472</v>
      </c>
      <c r="D8">
        <v>32559.13</v>
      </c>
      <c r="E8">
        <v>34788.97</v>
      </c>
      <c r="F8">
        <v>25</v>
      </c>
    </row>
    <row r="9" spans="1:6" x14ac:dyDescent="0.35">
      <c r="A9">
        <v>609</v>
      </c>
      <c r="B9">
        <v>519</v>
      </c>
      <c r="C9">
        <v>521</v>
      </c>
      <c r="D9">
        <v>71452.94</v>
      </c>
      <c r="E9">
        <v>36235.31</v>
      </c>
      <c r="F9">
        <v>14</v>
      </c>
    </row>
    <row r="10" spans="1:6" x14ac:dyDescent="0.35">
      <c r="A10">
        <v>1027</v>
      </c>
      <c r="B10">
        <v>980</v>
      </c>
      <c r="C10">
        <v>891</v>
      </c>
      <c r="D10">
        <v>31463.13</v>
      </c>
      <c r="E10">
        <v>5680.0389999999998</v>
      </c>
      <c r="F10">
        <v>15</v>
      </c>
    </row>
    <row r="11" spans="1:6" x14ac:dyDescent="0.35">
      <c r="A11">
        <v>1834</v>
      </c>
      <c r="B11">
        <v>2154</v>
      </c>
      <c r="C11">
        <v>1715</v>
      </c>
      <c r="D11">
        <v>147356.79999999999</v>
      </c>
      <c r="E11">
        <v>13555.21</v>
      </c>
      <c r="F11">
        <v>6</v>
      </c>
    </row>
    <row r="12" spans="1:6" x14ac:dyDescent="0.35">
      <c r="A12">
        <v>901</v>
      </c>
      <c r="B12">
        <v>605</v>
      </c>
      <c r="C12">
        <v>504</v>
      </c>
      <c r="D12">
        <v>76099.16</v>
      </c>
      <c r="E12">
        <v>8323.6129999999994</v>
      </c>
      <c r="F12">
        <v>8</v>
      </c>
    </row>
    <row r="13" spans="1:6" x14ac:dyDescent="0.35">
      <c r="A13">
        <v>1010</v>
      </c>
      <c r="B13">
        <v>497</v>
      </c>
      <c r="C13">
        <v>449</v>
      </c>
      <c r="D13">
        <v>56944.39</v>
      </c>
      <c r="E13">
        <v>6918.7849999999999</v>
      </c>
      <c r="F13">
        <v>12</v>
      </c>
    </row>
    <row r="14" spans="1:6" x14ac:dyDescent="0.35">
      <c r="A14">
        <v>1865</v>
      </c>
      <c r="B14">
        <v>1693</v>
      </c>
      <c r="C14">
        <v>1249</v>
      </c>
      <c r="D14">
        <v>81741.48</v>
      </c>
      <c r="E14">
        <v>4480.58</v>
      </c>
      <c r="F14">
        <v>7</v>
      </c>
    </row>
  </sheetData>
  <mergeCells count="1">
    <mergeCell ref="A1:F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Hospitals data</vt:lpstr>
      <vt:lpstr>DEA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2020-12-10T23:17:00Z</dcterms:modified>
</cp:coreProperties>
</file>